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els1-my.sharepoint.com/personal/j_mussche_larcier-intersentia_be/Documents/Bureau/"/>
    </mc:Choice>
  </mc:AlternateContent>
  <xr:revisionPtr revIDLastSave="0" documentId="8_{AF98E2D4-A112-4E28-B208-7663AF2CBC78}" xr6:coauthVersionLast="47" xr6:coauthVersionMax="47" xr10:uidLastSave="{00000000-0000-0000-0000-000000000000}"/>
  <bookViews>
    <workbookView showSheetTabs="0" xWindow="-108" yWindow="-108" windowWidth="23256" windowHeight="12456" tabRatio="932" activeTab="10" xr2:uid="{00000000-000D-0000-FFFF-FFFF00000000}"/>
  </bookViews>
  <sheets>
    <sheet name="Home" sheetId="237" r:id="rId1"/>
    <sheet name="1" sheetId="231" r:id="rId2"/>
    <sheet name="2" sheetId="232" r:id="rId3"/>
    <sheet name="calc" sheetId="235" state="veryHidden" r:id="rId4"/>
    <sheet name="Home FR" sheetId="242" r:id="rId5"/>
    <sheet name="1FR" sheetId="243" r:id="rId6"/>
    <sheet name="2FR" sheetId="244" r:id="rId7"/>
    <sheet name="calcFR" sheetId="245" state="veryHidden" r:id="rId8"/>
    <sheet name="Home B" sheetId="241" r:id="rId9"/>
    <sheet name="1B" sheetId="239" r:id="rId10"/>
    <sheet name="2B" sheetId="238" r:id="rId11"/>
    <sheet name="calcB" sheetId="240" state="veryHidden" r:id="rId12"/>
    <sheet name="Home FR B" sheetId="249" r:id="rId13"/>
    <sheet name="1FRB" sheetId="247" r:id="rId14"/>
    <sheet name="2FRB" sheetId="246" r:id="rId15"/>
    <sheet name="calcFRB" sheetId="248" state="veryHidden" r:id="rId16"/>
    <sheet name="EDISEC" sheetId="250" r:id="rId17"/>
  </sheets>
  <externalReferences>
    <externalReference r:id="rId18"/>
  </externalReferences>
  <definedNames>
    <definedName name="__123Graph_AGRAFIEK1" hidden="1">[1]VAALucien!$D$13:$D$18</definedName>
    <definedName name="__123Graph_AGRAFIEK2" hidden="1">'[1]fisc.res.'!$K$184:$K$191</definedName>
    <definedName name="__123Graph_AGRAFIEK3" hidden="1">'[1]fisc.res.'!$C$10:$C$16</definedName>
    <definedName name="__123Graph_BGRAFIEK1" hidden="1">'[1]fisc.res.'!$C$37:$C$43</definedName>
    <definedName name="__123Graph_BGRAFIEK3" hidden="1">'[1]fisc.res.'!$J$10:$J$16</definedName>
    <definedName name="__123Graph_CGRAFIEK1" hidden="1">[1]Blad1!$D$9:$D$20</definedName>
    <definedName name="__123Graph_DGRAFIEK1" hidden="1">[1]Blad1!$E$9:$E$20</definedName>
    <definedName name="__123Graph_XGRAFIEK1" hidden="1">'[1]fisc.res.'!$B$10:$B$16</definedName>
    <definedName name="__123Graph_XGRAFIEK2" hidden="1">'[1]fisc.res.'!$J$184:$J$191</definedName>
    <definedName name="__123Graph_XGRAFIEK3" hidden="1">'[1]fisc.res.'!$B$10:$B$16</definedName>
    <definedName name="_Key1" localSheetId="16" hidden="1">#REF!</definedName>
    <definedName name="_Key1" localSheetId="4" hidden="1">#REF!</definedName>
    <definedName name="_Key1" localSheetId="12" hidden="1">#REF!</definedName>
    <definedName name="_Key1" hidden="1">#REF!</definedName>
    <definedName name="_Order1" hidden="1">255</definedName>
    <definedName name="_Sort" localSheetId="16" hidden="1">#REF!</definedName>
    <definedName name="_Sort" localSheetId="4" hidden="1">#REF!</definedName>
    <definedName name="_Sort" localSheetId="12" hidden="1">#REF!</definedName>
    <definedName name="_Sort" hidden="1">#REF!</definedName>
    <definedName name="DTM">Home!$D$2</definedName>
    <definedName name="_xlnm.Print_Area" localSheetId="1">'1'!$B$2:$D$33</definedName>
    <definedName name="_xlnm.Print_Area" localSheetId="9">'1B'!$B$2:$L$18</definedName>
    <definedName name="_xlnm.Print_Area" localSheetId="5">'1FR'!$B$2:$D$30</definedName>
    <definedName name="_xlnm.Print_Area" localSheetId="13">'1FRB'!$B$2:$L$18</definedName>
    <definedName name="_xlnm.Print_Area" localSheetId="2">'2'!$B$2:$L$18</definedName>
    <definedName name="_xlnm.Print_Area" localSheetId="10">'2B'!$B$2:$D$17</definedName>
    <definedName name="_xlnm.Print_Area" localSheetId="6">'2FR'!$B$2:$L$18</definedName>
    <definedName name="_xlnm.Print_Area" localSheetId="14">'2FRB'!$B$2:$D$17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250" l="1" a="1"/>
  <c r="B27" i="243"/>
  <c r="B29" i="231"/>
  <c r="B10" i="250" l="1"/>
  <c r="F2" i="250"/>
  <c r="C4" i="250" s="1"/>
  <c r="L15" i="247"/>
  <c r="J15" i="247"/>
  <c r="L14" i="247"/>
  <c r="J14" i="247"/>
  <c r="L13" i="247"/>
  <c r="J13" i="247"/>
  <c r="L12" i="247"/>
  <c r="J12" i="247"/>
  <c r="L11" i="247"/>
  <c r="J11" i="247"/>
  <c r="L10" i="247"/>
  <c r="J10" i="247"/>
  <c r="L9" i="247"/>
  <c r="J9" i="247"/>
  <c r="L8" i="247"/>
  <c r="J8" i="247"/>
  <c r="L7" i="247"/>
  <c r="J7" i="247"/>
  <c r="C6" i="247"/>
  <c r="J6" i="247" s="1"/>
  <c r="B4" i="247"/>
  <c r="B2" i="249"/>
  <c r="L15" i="239"/>
  <c r="J15" i="239"/>
  <c r="L14" i="239"/>
  <c r="J14" i="239"/>
  <c r="L13" i="239"/>
  <c r="J13" i="239"/>
  <c r="L12" i="239"/>
  <c r="J12" i="239"/>
  <c r="L11" i="239"/>
  <c r="J11" i="239"/>
  <c r="L10" i="239"/>
  <c r="J10" i="239"/>
  <c r="L9" i="239"/>
  <c r="J9" i="239"/>
  <c r="L8" i="239"/>
  <c r="J8" i="239"/>
  <c r="L7" i="239"/>
  <c r="J7" i="239"/>
  <c r="C6" i="239"/>
  <c r="L6" i="239" s="1"/>
  <c r="B2" i="241" a="1"/>
  <c r="L15" i="244"/>
  <c r="J15" i="244"/>
  <c r="L14" i="244"/>
  <c r="J14" i="244"/>
  <c r="L13" i="244"/>
  <c r="J13" i="244"/>
  <c r="L12" i="244"/>
  <c r="J12" i="244"/>
  <c r="L11" i="244"/>
  <c r="J11" i="244"/>
  <c r="L10" i="244"/>
  <c r="J10" i="244"/>
  <c r="L9" i="244"/>
  <c r="J9" i="244"/>
  <c r="L8" i="244"/>
  <c r="J8" i="244"/>
  <c r="L7" i="244"/>
  <c r="J7" i="244"/>
  <c r="C6" i="244"/>
  <c r="J6" i="244" s="1"/>
  <c r="D2" i="242"/>
  <c r="L15" i="232"/>
  <c r="J15" i="232"/>
  <c r="L14" i="232"/>
  <c r="J14" i="232"/>
  <c r="L13" i="232"/>
  <c r="J13" i="232"/>
  <c r="L12" i="232"/>
  <c r="J12" i="232"/>
  <c r="L11" i="232"/>
  <c r="J11" i="232"/>
  <c r="L10" i="232"/>
  <c r="J10" i="232"/>
  <c r="L9" i="232"/>
  <c r="J9" i="232"/>
  <c r="L8" i="232"/>
  <c r="J8" i="232"/>
  <c r="L7" i="232"/>
  <c r="J7" i="232"/>
  <c r="C6" i="232"/>
  <c r="C6" i="250" l="1"/>
  <c r="E6" i="250" s="1"/>
  <c r="C7" i="250"/>
  <c r="E7" i="250" s="1"/>
  <c r="E4" i="250"/>
  <c r="C5" i="250"/>
  <c r="E5" i="250" s="1"/>
  <c r="J6" i="232"/>
  <c r="L6" i="232"/>
  <c r="L6" i="244"/>
  <c r="J18" i="244" s="1"/>
  <c r="L6" i="247"/>
  <c r="J18" i="247" s="1"/>
  <c r="J6" i="239"/>
  <c r="J18" i="239" s="1"/>
  <c r="J18" i="23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Phi</author>
  </authors>
  <commentList>
    <comment ref="F26" authorId="0" shapeId="0" xr:uid="{B100B1D8-C226-4F4E-9B2C-BA39F044F129}">
      <text>
        <r>
          <rPr>
            <b/>
            <sz val="8"/>
            <color indexed="8"/>
            <rFont val="Tahoma"/>
            <family val="2"/>
          </rPr>
          <t>© Niets uit dit rekenmodel mag verveelvoudigd worden, opgeslagen worden in een geautomatiseerd gegevensbestand of openbaar gemaakt worden in enige vorm of op enige wijze, elektronisch of mechanisch, door fotokopieën of opnamen, of op enige andere manier, zonder voorafgaande schriftelijke toestemming van de uitgever.</t>
        </r>
      </text>
    </comment>
    <comment ref="F27" authorId="0" shapeId="0" xr:uid="{79CB66BD-87E7-4CA8-A57F-F053F55C3D80}">
      <text>
        <r>
          <rPr>
            <b/>
            <sz val="8"/>
            <color indexed="8"/>
            <rFont val="Tahoma"/>
            <family val="2"/>
          </rPr>
          <t>De redactie staat in voor de betrouwbaarheid van dit rekenmodel, waarvoor ze echter niet aansprakelijk gesteld kan worden.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Phi</author>
  </authors>
  <commentList>
    <comment ref="F26" authorId="0" shapeId="0" xr:uid="{033D6BAA-0B96-4BC9-B1CA-F5841BEE84BB}">
      <text>
        <r>
          <rPr>
            <b/>
            <sz val="8"/>
            <color indexed="8"/>
            <rFont val="Tahoma"/>
            <family val="2"/>
          </rPr>
          <t>© Aucune partie de ce module de calcul ne peut être reproduite, mise en mémoire dans un fichier automatisé ou publiée sous quelque forme ou de quelque façon que ce soit, par des moyens mécaniques ou électroniques, par des procédés de photocopie ou de photographie, ou de toute autre manière, sans l'autorisation écrite préalable de l'éditeur.</t>
        </r>
      </text>
    </comment>
    <comment ref="F27" authorId="0" shapeId="0" xr:uid="{45143370-2F9A-4F56-AE5A-39EAC751D164}">
      <text>
        <r>
          <rPr>
            <b/>
            <sz val="8"/>
            <color indexed="8"/>
            <rFont val="Tahoma"/>
            <family val="2"/>
          </rPr>
          <t>La rédaction veille à la fiabilité des informations lesquelles ne sauraient toutefois engager sa responsabilité.</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Phi</author>
  </authors>
  <commentList>
    <comment ref="F26" authorId="0" shapeId="0" xr:uid="{752B96D4-343F-4C6F-80A3-B9A08DFAA34B}">
      <text>
        <r>
          <rPr>
            <b/>
            <sz val="8"/>
            <color indexed="8"/>
            <rFont val="Tahoma"/>
            <family val="2"/>
          </rPr>
          <t>© Niets uit dit rekenmodel mag verveelvoudigd worden, opgeslagen worden in een geautomatiseerd gegevensbestand of openbaar gemaakt worden in enige vorm of op enige wijze, elektronisch of mechanisch, door fotokopieën of opnamen, of op enige andere manier, zonder voorafgaande schriftelijke toestemming van de uitgever.</t>
        </r>
      </text>
    </comment>
    <comment ref="F27" authorId="0" shapeId="0" xr:uid="{2A1004A8-D657-4BDB-B08D-F5CA82A3C931}">
      <text>
        <r>
          <rPr>
            <b/>
            <sz val="8"/>
            <color indexed="8"/>
            <rFont val="Tahoma"/>
            <family val="2"/>
          </rPr>
          <t>De redactie staat in voor de betrouwbaarheid van dit rekenmodel, waarvoor ze echter niet aansprakelijk gesteld kan worden.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Phi</author>
  </authors>
  <commentList>
    <comment ref="F26" authorId="0" shapeId="0" xr:uid="{73A50126-ADB9-4E90-B8A1-E6F148CD9C9D}">
      <text>
        <r>
          <rPr>
            <b/>
            <sz val="8"/>
            <color indexed="8"/>
            <rFont val="Tahoma"/>
            <family val="2"/>
          </rPr>
          <t>© Aucune partie de ce module de calcul ne peut être reproduite, mise en mémoire dans un fichier automatisé ou publiée sous quelque forme ou de quelque façon que ce soit, par des moyens mécaniques ou électroniques, par des procédés de photocopie ou de photographie, ou de toute autre manière, sans l'autorisation écrite préalable de l'éditeur.</t>
        </r>
      </text>
    </comment>
    <comment ref="F27" authorId="0" shapeId="0" xr:uid="{22164EC7-A1A2-4B80-AD11-5170EEA2296F}">
      <text>
        <r>
          <rPr>
            <b/>
            <sz val="8"/>
            <color indexed="8"/>
            <rFont val="Tahoma"/>
            <family val="2"/>
          </rPr>
          <t>La rédaction veille à la fiabilité des informations lesquelles ne sauraient toutefois engager sa responsabilité.</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<sst xmlns="http://schemas.openxmlformats.org/spreadsheetml/2006/main" count="354" uniqueCount="149">
  <si>
    <t>Ç</t>
  </si>
  <si>
    <t>Å</t>
  </si>
  <si>
    <t>Æ</t>
  </si>
  <si>
    <t xml:space="preserve">Reisvergoeding binnenland zonder overnachting </t>
  </si>
  <si>
    <t>Onkostennota binnenlandse reisvergoeding</t>
  </si>
  <si>
    <t xml:space="preserve">Traject </t>
  </si>
  <si>
    <t xml:space="preserve">Maak bij voorkeur voor elke binnenlandse reisvergoeding een onkostennota op om bij de administratie van uw vennootschap te voegen. Bij een latere fiscale controle zullen die nota's dan dienstig zijn als verantwoording. </t>
  </si>
  <si>
    <t>i</t>
  </si>
  <si>
    <t>nr.</t>
  </si>
  <si>
    <t>Vertrek</t>
  </si>
  <si>
    <t>Datum</t>
  </si>
  <si>
    <t>uur</t>
  </si>
  <si>
    <t>Terugkeer</t>
  </si>
  <si>
    <t>zonder overnachting</t>
  </si>
  <si>
    <t>met overnachting</t>
  </si>
  <si>
    <t>Reisvergoedingen binnenland</t>
  </si>
  <si>
    <t>Forfaitaire binnenlandse dagvergoeding</t>
  </si>
  <si>
    <r>
      <rPr>
        <b/>
        <sz val="10"/>
        <color rgb="FFFFFFFF"/>
        <rFont val="Wingdings 3"/>
        <family val="1"/>
        <charset val="2"/>
      </rPr>
      <t>}</t>
    </r>
    <r>
      <rPr>
        <b/>
        <sz val="10"/>
        <color rgb="FFFFFFFF"/>
        <rFont val="Tahoma"/>
        <family val="2"/>
      </rPr>
      <t xml:space="preserve"> Klik </t>
    </r>
    <r>
      <rPr>
        <b/>
        <u/>
        <sz val="10"/>
        <color rgb="FFFFFFFF"/>
        <rFont val="Tahoma"/>
        <family val="2"/>
      </rPr>
      <t>hier</t>
    </r>
  </si>
  <si>
    <t>Rekentool</t>
  </si>
  <si>
    <t>Nota van de redactie</t>
  </si>
  <si>
    <t>Checklist</t>
  </si>
  <si>
    <t>De reisvergoeding met overnachting sluit die zonder overnachting uiteraard niet uit.
U vertrekt bv. maandagmorgen naar een klant in Aarlen. U neemt onderweg een lunch en 's avonds overnacht u ter plaatse, inclusief avondmaal en ontbijt.</t>
  </si>
  <si>
    <t>van 1 februari 2022 tot en met 31 maart 2022</t>
  </si>
  <si>
    <t>van 1 april 2022 tot en met 31 mei 2022</t>
  </si>
  <si>
    <t>van 1 juni 2022 tot en met 31 augustus 2022</t>
  </si>
  <si>
    <t>van 1 september 2022 tot en met 30 november 2022</t>
  </si>
  <si>
    <t>van 1 december 2022 tot en met 31 december 2022</t>
  </si>
  <si>
    <t>van 1 januari 2023 tot en met 30 november 2023</t>
  </si>
  <si>
    <r>
      <rPr>
        <b/>
        <sz val="10"/>
        <color rgb="FFFFFFFF"/>
        <rFont val="Wingdings 3"/>
        <family val="1"/>
        <charset val="2"/>
      </rPr>
      <t>}</t>
    </r>
    <r>
      <rPr>
        <b/>
        <sz val="10"/>
        <color rgb="FFFFFFFF"/>
        <rFont val="Tahoma"/>
        <family val="2"/>
      </rPr>
      <t xml:space="preserve"> </t>
    </r>
    <r>
      <rPr>
        <b/>
        <u/>
        <sz val="10"/>
        <color rgb="FFFFFFFF"/>
        <rFont val="Tahoma"/>
        <family val="2"/>
      </rPr>
      <t>Klik hier</t>
    </r>
  </si>
  <si>
    <t>Personaliseer uw berekeningen! De filenaam waarmee u de tool bewaart, verschijnt in de header van de geprinte versie.</t>
  </si>
  <si>
    <t>Open de checklists met Adobe Acrobat Reader om ze optimaal te kunnen gebruiken.</t>
  </si>
  <si>
    <t>Tarief obv vertrekdatum</t>
  </si>
  <si>
    <r>
      <t xml:space="preserve">Reisvergoeding binnenland met overnachting </t>
    </r>
    <r>
      <rPr>
        <sz val="8"/>
        <color indexed="11"/>
        <rFont val="Tahoma"/>
        <family val="2"/>
      </rPr>
      <t>(niet kosteloos)</t>
    </r>
  </si>
  <si>
    <t>Periode</t>
  </si>
  <si>
    <t>Dit stemt overeen met de forfaitaire vergoeding voor een middagmaal</t>
  </si>
  <si>
    <t>Dit stemt overeen met een forfaitaire vergoeding voor  een avondmaal plus overnachting en ontbijt</t>
  </si>
  <si>
    <t>Overzicht van de tarieven</t>
  </si>
  <si>
    <t>Opmerking</t>
  </si>
  <si>
    <r>
      <t xml:space="preserve">Klik </t>
    </r>
    <r>
      <rPr>
        <b/>
        <u/>
        <sz val="10"/>
        <color theme="5"/>
        <rFont val="Tahoma"/>
        <family val="2"/>
      </rPr>
      <t>hier</t>
    </r>
    <r>
      <rPr>
        <b/>
        <sz val="10"/>
        <color theme="5"/>
        <rFont val="Tahoma"/>
        <family val="2"/>
      </rPr>
      <t xml:space="preserve"> voor een in te vullen en af te drukken onkostennota</t>
    </r>
  </si>
  <si>
    <t>Middagmalen</t>
  </si>
  <si>
    <t>Aantal</t>
  </si>
  <si>
    <t>Overnachtingen</t>
  </si>
  <si>
    <t xml:space="preserve">Voor beroepsmatige verplaatsingen in België, bv. naar klanten of prospecten, kunt u een onkostenvergoeding uitkeren voor ‘het eten en drinken onderweg’ zonder dat uw medewerker(s) of uzelf ticketjes of bonnetjes moet bijhouden als bewijs. Die forfaitaire vergoeding kunt u betalen per dag dat u of uw medewerker(s) ten minste zes uur onderweg zijn. Zolang de dagvergoeding niet hoger is dan het bedrag van de gelijkaardige vergoeding die ambtenaren krijgen, vormt ze voor u of uw medewerker(s) geen belastbaar inkomen, en voor uw vennootschap is ze 100% aftrekbaar als zgn. terugbetaling van kosten die eigen zijn aan haar. </t>
  </si>
  <si>
    <t xml:space="preserve">Bent u voor uw werk in één kalenderjaar 40 dagen of meer aanwezig op één bepaalde plaats, lees: bij één klant, dan is die plaats volgens de fiscus een zgn. vaste plaats van tewerkstelling. U mag zich dan geen dagvergoeding toekennen voor de dagen bij die klant. </t>
  </si>
  <si>
    <t>Naam</t>
  </si>
  <si>
    <t>Handtekening</t>
  </si>
  <si>
    <t>Betalen op bankrekening</t>
  </si>
  <si>
    <t>Totaal te betalen</t>
  </si>
  <si>
    <t>Voor goedkeuring</t>
  </si>
  <si>
    <t>Doel</t>
  </si>
  <si>
    <t>vanaf</t>
  </si>
  <si>
    <t>Note de la rédaction</t>
  </si>
  <si>
    <t>Outil de calcul</t>
  </si>
  <si>
    <r>
      <rPr>
        <b/>
        <sz val="10"/>
        <color rgb="FFFFFFFF"/>
        <rFont val="Wingdings 3"/>
        <family val="1"/>
        <charset val="2"/>
      </rPr>
      <t>}</t>
    </r>
    <r>
      <rPr>
        <b/>
        <sz val="10"/>
        <color rgb="FFFFFFFF"/>
        <rFont val="Tahoma"/>
        <family val="2"/>
      </rPr>
      <t xml:space="preserve"> Cliquez </t>
    </r>
    <r>
      <rPr>
        <b/>
        <u/>
        <sz val="10"/>
        <color rgb="FFFFFFFF"/>
        <rFont val="Tahoma"/>
        <family val="2"/>
      </rPr>
      <t>ici</t>
    </r>
  </si>
  <si>
    <r>
      <rPr>
        <b/>
        <sz val="10"/>
        <color rgb="FFFFFFFF"/>
        <rFont val="Wingdings 3"/>
        <family val="1"/>
        <charset val="2"/>
      </rPr>
      <t>}</t>
    </r>
    <r>
      <rPr>
        <b/>
        <sz val="10"/>
        <color rgb="FFFFFFFF"/>
        <rFont val="Tahoma"/>
        <family val="1"/>
        <charset val="2"/>
      </rPr>
      <t xml:space="preserve"> Cliquez </t>
    </r>
    <r>
      <rPr>
        <b/>
        <u/>
        <sz val="10"/>
        <color rgb="FFFFFFFF"/>
        <rFont val="Tahoma"/>
        <family val="2"/>
      </rPr>
      <t>ici</t>
    </r>
  </si>
  <si>
    <t>Personnalisez vos calculs ! Le nom de fichier que vous utilisez pour enregistrer l'outil apparaît dans l'en-tête de la version imprimée.</t>
  </si>
  <si>
    <t>Ouvrez les checklists avec Adobe Acrobat Reader pour les utiliser de manière optimale.</t>
  </si>
  <si>
    <t>Indemnité journalière forfaitaire - déplacement en Belgique</t>
  </si>
  <si>
    <t>Indemnités de déplacement en Belgique</t>
  </si>
  <si>
    <t>L'indemnité de déplacement avec nuitée n'exclut bien évidemment pas celle sans nuitée. Si vous partez chez un client à Arlon le lundi matin, que vous prenez un lunch en route et que vous passez la nuit sur place, en prenant un repas du soir et un petit déjeuner.</t>
  </si>
  <si>
    <t xml:space="preserve">Établissez de préférence une note de frais pour chaque déplacement, et conservez-la dans votre comptabilité. Elle vous servira de justificatif en cas de contrôle. </t>
  </si>
  <si>
    <t>Remarque</t>
  </si>
  <si>
    <t xml:space="preserve">Indemnité pour un déplacement en Belgique sans nuitée </t>
  </si>
  <si>
    <r>
      <t xml:space="preserve">Indemnité pour un déplacement en Belgique avec nuitée </t>
    </r>
    <r>
      <rPr>
        <sz val="8"/>
        <color rgb="FFFFFFFF"/>
        <rFont val="tahoma"/>
        <family val="2"/>
      </rPr>
      <t>(non gratuite)</t>
    </r>
  </si>
  <si>
    <t>Cela correspond à l'indemnité forfaitaire pour un repas de midi.</t>
  </si>
  <si>
    <t>Cela correspond à l'indemnité forfaitaire pour un repas du soir, une nuit et un petit déjeuner.</t>
  </si>
  <si>
    <t>Aperçu des taux</t>
  </si>
  <si>
    <t>Période</t>
  </si>
  <si>
    <t>du 1 février 2022 jusqu'au 31 mars 2022</t>
  </si>
  <si>
    <t>du 1 avril 2022 jusqu'au 31 may 2022</t>
  </si>
  <si>
    <t>du 1 juin 2022 jusqu'au 31 août 2022</t>
  </si>
  <si>
    <t>du 1 septembre 2022 jusqu'au 30 novembre 2022</t>
  </si>
  <si>
    <t>du 1 décembre 2022 jusqu'au 31 décembre 2022</t>
  </si>
  <si>
    <t>du 1 janvier 2023 jusqu'au 30 novembre 2023</t>
  </si>
  <si>
    <t xml:space="preserve">Si les dirigeants effectuent un déplacement professionnel en Belgique d'au moins six heures, ils peuvent alors bénéficier d'une indemnité journalière forfaitaire pour les frais de repas sur la route. Ce frais est totalement déductible pour la société et le dirigeant n'est pas imposé à l'IPP sur celle-ci (Circ. 2018/C/8, 22.01.2018). Il ne faut pas non plus payer de cotisations sociales. </t>
  </si>
  <si>
    <r>
      <rPr>
        <b/>
        <sz val="10"/>
        <rFont val="Tahoma"/>
        <family val="2"/>
      </rPr>
      <t>Aussi pour vos travailleurs?</t>
    </r>
    <r>
      <rPr>
        <sz val="10"/>
        <rFont val="Tahoma"/>
        <family val="2"/>
      </rPr>
      <t xml:space="preserve"> Oui, mais l'ONSS n'accepte pas ces forfaits du fisc et applique son propre forfait de 17€. Afin d'éviter des problèmes avec l'ONSS, limitez-vous à 17€ pour vos travailleurs. </t>
    </r>
  </si>
  <si>
    <t>Note de frais pour un déplacement en Belgique</t>
  </si>
  <si>
    <t xml:space="preserve">Trajet </t>
  </si>
  <si>
    <t xml:space="preserve">Objet du déplacement </t>
  </si>
  <si>
    <t>Départ</t>
  </si>
  <si>
    <t>Retour</t>
  </si>
  <si>
    <t>Date</t>
  </si>
  <si>
    <t>heure</t>
  </si>
  <si>
    <t>no.</t>
  </si>
  <si>
    <t>Repas de midi</t>
  </si>
  <si>
    <t>Nuitées</t>
  </si>
  <si>
    <t>Nombre</t>
  </si>
  <si>
    <t xml:space="preserve">Tarif </t>
  </si>
  <si>
    <t>Tarif</t>
  </si>
  <si>
    <t>Nom</t>
  </si>
  <si>
    <t>Signature</t>
  </si>
  <si>
    <t>Á payer sur compte en banque</t>
  </si>
  <si>
    <t>Total à payer</t>
  </si>
  <si>
    <t>Autorisation</t>
  </si>
  <si>
    <t>FILENAME VL TAXIQ</t>
  </si>
  <si>
    <t>FILENAME WA TAXIQ</t>
  </si>
  <si>
    <t>FILENAME VL BASIC</t>
  </si>
  <si>
    <t>FILENAME WA BASIC</t>
  </si>
  <si>
    <t>TAG plakken in properties</t>
  </si>
  <si>
    <t>TAXIQ</t>
  </si>
  <si>
    <t>Update tool</t>
  </si>
  <si>
    <t>VL</t>
  </si>
  <si>
    <t>ID</t>
  </si>
  <si>
    <t>Titel</t>
  </si>
  <si>
    <t>Filename</t>
  </si>
  <si>
    <t>Minor/Major?</t>
  </si>
  <si>
    <t>Major</t>
  </si>
  <si>
    <t>Wijziging inleiding?</t>
  </si>
  <si>
    <t>Neen</t>
  </si>
  <si>
    <t>Nieuwe zaken voor taalcheck/vertaling?</t>
  </si>
  <si>
    <t>Inhoudelijke info voor de redactie?</t>
  </si>
  <si>
    <t>Update naar xlsx?</t>
  </si>
  <si>
    <t>Opmerkingen</t>
  </si>
  <si>
    <t xml:space="preserve">Geen taalcheck nodig. </t>
  </si>
  <si>
    <t>WA</t>
  </si>
  <si>
    <t>BASIC</t>
  </si>
  <si>
    <t>Finename</t>
  </si>
  <si>
    <t>Forfaitaire binnenlandse dagvergoeding.xlsx</t>
  </si>
  <si>
    <t> Indemnité journalière forfaitaire pour un déplacement en Belgique</t>
  </si>
  <si>
    <t> Indemnité journalière forfaitaire pour un déplacement en Belgique.xlsx</t>
  </si>
  <si>
    <r>
      <t xml:space="preserve">Cliquez </t>
    </r>
    <r>
      <rPr>
        <b/>
        <u/>
        <sz val="10"/>
        <color theme="5"/>
        <rFont val="Tahoma"/>
        <family val="2"/>
      </rPr>
      <t>ici</t>
    </r>
    <r>
      <rPr>
        <b/>
        <sz val="10"/>
        <color theme="5"/>
        <rFont val="Tahoma"/>
        <family val="2"/>
      </rPr>
      <t xml:space="preserve"> pour remplir et imprimer une note de frais</t>
    </r>
  </si>
  <si>
    <t>van 1 december 2023 tot en met 31 mei 2024</t>
  </si>
  <si>
    <t>du 1 décembre 2023 jusqu'au 31 mai 2024</t>
  </si>
  <si>
    <t>du 1 juin 2024 jusqu'au 28 février 2025</t>
  </si>
  <si>
    <t>Heeft u een vraag of een opmerking over deze rekenmodule? Contacteer de redactie!</t>
  </si>
  <si>
    <r>
      <rPr>
        <b/>
        <sz val="9"/>
        <color theme="0"/>
        <rFont val="Wingdings 3"/>
        <family val="1"/>
        <charset val="2"/>
      </rPr>
      <t>}</t>
    </r>
    <r>
      <rPr>
        <b/>
        <sz val="9"/>
        <color theme="0"/>
        <rFont val="Tahoma"/>
        <family val="1"/>
        <charset val="2"/>
      </rPr>
      <t xml:space="preserve"> </t>
    </r>
    <r>
      <rPr>
        <b/>
        <u/>
        <sz val="9"/>
        <color theme="0"/>
        <rFont val="Tahoma"/>
        <family val="2"/>
      </rPr>
      <t>Mail de redactie</t>
    </r>
  </si>
  <si>
    <t>Lefebvre Sarrut Belgium NV | Hoogstraat 139 - Bus 6 | 1000 Brussel | T 0800 39 067</t>
  </si>
  <si>
    <r>
      <t>}</t>
    </r>
    <r>
      <rPr>
        <b/>
        <sz val="9"/>
        <color theme="5"/>
        <rFont val="tahoma"/>
        <family val="2"/>
      </rPr>
      <t xml:space="preserve"> </t>
    </r>
    <r>
      <rPr>
        <b/>
        <u/>
        <sz val="8"/>
        <color theme="5"/>
        <rFont val="Tahoma"/>
        <family val="2"/>
      </rPr>
      <t>copyright</t>
    </r>
  </si>
  <si>
    <r>
      <t>}</t>
    </r>
    <r>
      <rPr>
        <b/>
        <sz val="9"/>
        <color theme="5"/>
        <rFont val="tahoma"/>
        <family val="2"/>
      </rPr>
      <t xml:space="preserve"> </t>
    </r>
    <r>
      <rPr>
        <b/>
        <u/>
        <sz val="8"/>
        <color theme="5"/>
        <rFont val="Tahoma"/>
        <family val="2"/>
      </rPr>
      <t>disclaimer</t>
    </r>
  </si>
  <si>
    <t xml:space="preserve">Avez-vous une question ou une remarque concernant cet outil de calcul ? Contactez la rédaction ! </t>
  </si>
  <si>
    <r>
      <rPr>
        <b/>
        <sz val="9"/>
        <color theme="0"/>
        <rFont val="Wingdings 3"/>
        <family val="1"/>
        <charset val="2"/>
      </rPr>
      <t>}</t>
    </r>
    <r>
      <rPr>
        <b/>
        <sz val="9"/>
        <color theme="0"/>
        <rFont val="Tahoma"/>
        <family val="1"/>
        <charset val="2"/>
      </rPr>
      <t xml:space="preserve"> </t>
    </r>
    <r>
      <rPr>
        <b/>
        <u/>
        <sz val="9"/>
        <color theme="0"/>
        <rFont val="Tahoma"/>
        <family val="2"/>
      </rPr>
      <t>E-mail à la rédaction</t>
    </r>
  </si>
  <si>
    <t xml:space="preserve">Lefebvre Sarrut Belgium SA | Rue Haute 139 - Boite 6 | 1000 Bruxelles | T 0800 39 067 </t>
  </si>
  <si>
    <r>
      <t>}</t>
    </r>
    <r>
      <rPr>
        <b/>
        <sz val="9"/>
        <color theme="6"/>
        <rFont val="tahoma"/>
        <family val="2"/>
      </rPr>
      <t xml:space="preserve"> </t>
    </r>
    <r>
      <rPr>
        <b/>
        <u/>
        <sz val="8"/>
        <color theme="6"/>
        <rFont val="Tahoma"/>
        <family val="2"/>
      </rPr>
      <t>copyright</t>
    </r>
  </si>
  <si>
    <r>
      <t>}</t>
    </r>
    <r>
      <rPr>
        <b/>
        <sz val="9"/>
        <color theme="6"/>
        <rFont val="tahoma"/>
        <family val="2"/>
      </rPr>
      <t xml:space="preserve"> </t>
    </r>
    <r>
      <rPr>
        <b/>
        <u/>
        <sz val="8"/>
        <color theme="6"/>
        <rFont val="Tahoma"/>
        <family val="2"/>
      </rPr>
      <t>disclaimer</t>
    </r>
  </si>
  <si>
    <t>Lefebvre Sarrut Belgium SA | Rue Haute 139 - Boite 6 | 1000 Bruxelles | T 0800 39 067</t>
  </si>
  <si>
    <t>van 1 maart 2025 tot 28 februari 2026</t>
  </si>
  <si>
    <t>van 1 juni 2024 tot 28 februari 2025</t>
  </si>
  <si>
    <t xml:space="preserve">Het effectieve bedrag van de dagvergoedingen en andere onkostenvergoedingen die u toekent in 2026 zal vermeld moeten worden op de fiche 281, die begin 2027 opgesteld moet worden. </t>
  </si>
  <si>
    <t>du 1 mars 2025 jusqu'au 28 février 2026</t>
  </si>
  <si>
    <t>vanaf 1 september 2026</t>
  </si>
  <si>
    <r>
      <t xml:space="preserve">Voor werknemers en zelfstandige bedrijfsleiders is de forfaitaire dagvergoeding dus vanaf 1 september 2026 tot € 22,08 vrij van belasting, maar voor de RSZ wordt het stuk boven € 17 per dag dat u aan </t>
    </r>
    <r>
      <rPr>
        <u/>
        <sz val="9"/>
        <rFont val="Tahoma"/>
        <family val="2"/>
      </rPr>
      <t>werknemers</t>
    </r>
    <r>
      <rPr>
        <sz val="9"/>
        <rFont val="Tahoma"/>
        <family val="2"/>
      </rPr>
      <t xml:space="preserve"> uitkeert, beschouwd als loon!</t>
    </r>
  </si>
  <si>
    <t>De vergoeding van de ambtenaren is op 1 september 2026 geïndexeerd tot € 22,08 in plaats van € 21,64</t>
  </si>
  <si>
    <t xml:space="preserve">Als u zo goed als dagelijks beroepsmatig de baan op moet, geldt net als voor de ambtenaren het maximumbedrag van € 353,30 (dus beperkt tot 16 dagen x € 22,08) per maand, maar in dat geval geldt de voorwaarde van de zes uur niet. </t>
  </si>
  <si>
    <t>à partir du 1 septembre 2026</t>
  </si>
  <si>
    <t>du 1 mars 2026 jusqu'au 31 août 2026</t>
  </si>
  <si>
    <t xml:space="preserve">Depuis le 1er mars 2026, vous pouvez vous accorder 22,08€ par jour. Si vous êtes (presque) tous les jours sur la route, vous pouvez vous accorder une indemnité mensuelle maximale de 353,30€ (16 x 22,08€). Dans ce cas, la condition de 6 heures minimum ne s'applique pas. </t>
  </si>
  <si>
    <t>Si, en tant que dirigant (ou votre employé), vous devez passer une nuit en Belgique, vous pouvez soit prendre en charge la note d'hôtel, soit accorder une indemnité de nuit forfaitaire de maximum 165,60€. Vous ne pouvez bénéficier de cette indemnité que si vous travaillez avec une société. Si vous avez une entreprise individuelle, vous devrez donc toujours prouver vos frais réels.</t>
  </si>
  <si>
    <t>nieuwe tarief toegevoegd vanaf 1/9/2026</t>
  </si>
  <si>
    <t>van 1 maart 2026 tot 31 augustus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</si>
</sst>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quot;€&quot;#,##0.00_);[Red]\(&quot;€&quot;#,##0.00\)"/>
    <numFmt numFmtId="166" formatCode="_-* #,##0.00\ [$€-1]_-;\-* #,##0.00\ [$€-1]_-;_-* &quot;-&quot;??\ [$€-1]_-"/>
    <numFmt numFmtId="167" formatCode="_([$€-2]\ * #,##0.00_);_([$€-2]\ * \(#,##0.00\);_([$€-2]\ * &quot;-&quot;??_);_(@_)"/>
    <numFmt numFmtId="168" formatCode="#,##0.00\ &quot;EUR&quot;"/>
    <numFmt numFmtId="169" formatCode="[$-F800]dddd\,\ mmmm\ dd\,\ yyyy"/>
    <numFmt numFmtId="170" formatCode="&quot;Redactioneel bijgewerkt tot&quot;\ dd\.mm\.yyyy"/>
    <numFmt numFmtId="171" formatCode="&quot;À jour au&quot;\ dd\.mm\.yyyy"/>
  </numFmts>
  <fonts count="81">
    <font>
      <sz val="9"/>
      <name val="Tahoma"/>
      <family val="2"/>
    </font>
    <font>
      <sz val="9"/>
      <color theme="1"/>
      <name val="Tahoma"/>
      <family val="2"/>
    </font>
    <font>
      <sz val="10"/>
      <name val="Arial"/>
      <family val="2"/>
    </font>
    <font>
      <sz val="8"/>
      <name val="Tahoma"/>
      <family val="2"/>
    </font>
    <font>
      <sz val="10"/>
      <name val="Univers"/>
      <family val="2"/>
    </font>
    <font>
      <u/>
      <sz val="14"/>
      <color indexed="55"/>
      <name val="Wingdings"/>
      <charset val="2"/>
    </font>
    <font>
      <sz val="10"/>
      <color indexed="53"/>
      <name val="Wingdings"/>
      <charset val="2"/>
    </font>
    <font>
      <sz val="9"/>
      <color indexed="63"/>
      <name val="Tahoma"/>
      <family val="2"/>
    </font>
    <font>
      <sz val="9"/>
      <color indexed="8"/>
      <name val="Tahoma"/>
      <family val="2"/>
    </font>
    <font>
      <b/>
      <sz val="10"/>
      <color indexed="8"/>
      <name val="tahoma"/>
      <family val="2"/>
    </font>
    <font>
      <b/>
      <u/>
      <sz val="18"/>
      <color indexed="8"/>
      <name val="Tahoma"/>
      <family val="2"/>
    </font>
    <font>
      <sz val="10"/>
      <name val="Tahoma"/>
      <family val="2"/>
    </font>
    <font>
      <b/>
      <sz val="9"/>
      <name val="Tahoma"/>
      <family val="2"/>
    </font>
    <font>
      <sz val="10"/>
      <color indexed="8"/>
      <name val="tahoma"/>
      <family val="2"/>
    </font>
    <font>
      <b/>
      <sz val="10"/>
      <name val="Tahoma"/>
      <family val="2"/>
    </font>
    <font>
      <sz val="9"/>
      <color indexed="63"/>
      <name val="Wingdings 2"/>
      <family val="1"/>
      <charset val="2"/>
    </font>
    <font>
      <sz val="8"/>
      <color indexed="16"/>
      <name val="Tahoma"/>
      <family val="2"/>
    </font>
    <font>
      <sz val="9"/>
      <name val="Tahoma"/>
      <family val="2"/>
    </font>
    <font>
      <sz val="20"/>
      <color indexed="47"/>
      <name val="Wingdings 3"/>
      <family val="1"/>
      <charset val="2"/>
    </font>
    <font>
      <b/>
      <sz val="10"/>
      <color indexed="43"/>
      <name val="tahoma"/>
      <family val="2"/>
    </font>
    <font>
      <sz val="9"/>
      <color indexed="18"/>
      <name val="Small Fonts"/>
      <family val="2"/>
    </font>
    <font>
      <sz val="7"/>
      <color indexed="63"/>
      <name val="Small Fonts"/>
      <family val="2"/>
    </font>
    <font>
      <sz val="7"/>
      <color indexed="23"/>
      <name val="Tahoma"/>
      <family val="2"/>
    </font>
    <font>
      <sz val="6"/>
      <color indexed="22"/>
      <name val="Small Fonts"/>
      <family val="2"/>
    </font>
    <font>
      <sz val="20"/>
      <color indexed="23"/>
      <name val="Webdings"/>
      <family val="1"/>
      <charset val="2"/>
    </font>
    <font>
      <sz val="20"/>
      <color indexed="23"/>
      <name val="Wingdings 3"/>
      <family val="1"/>
      <charset val="2"/>
    </font>
    <font>
      <sz val="8"/>
      <color indexed="11"/>
      <name val="Tahoma"/>
      <family val="2"/>
    </font>
    <font>
      <sz val="6"/>
      <name val="Small Fonts"/>
      <family val="2"/>
    </font>
    <font>
      <sz val="20"/>
      <color theme="0"/>
      <name val="Webdings"/>
      <family val="1"/>
      <charset val="2"/>
    </font>
    <font>
      <b/>
      <sz val="8"/>
      <name val="Tahoma"/>
      <family val="2"/>
    </font>
    <font>
      <sz val="18"/>
      <color theme="0"/>
      <name val="tahoma"/>
      <family val="2"/>
    </font>
    <font>
      <sz val="11"/>
      <color theme="1"/>
      <name val="Calibri"/>
      <family val="2"/>
      <scheme val="minor"/>
    </font>
    <font>
      <sz val="9"/>
      <color rgb="FFE6E6E6"/>
      <name val="Tahoma"/>
      <family val="2"/>
    </font>
    <font>
      <sz val="9"/>
      <color rgb="FF5F5F5A"/>
      <name val="tahoma"/>
      <family val="2"/>
    </font>
    <font>
      <b/>
      <u/>
      <sz val="10"/>
      <color rgb="FFFFFFFF"/>
      <name val="Tahoma"/>
      <family val="1"/>
      <charset val="2"/>
    </font>
    <font>
      <b/>
      <sz val="10"/>
      <color rgb="FFFFFFFF"/>
      <name val="Wingdings 3"/>
      <family val="1"/>
      <charset val="2"/>
    </font>
    <font>
      <b/>
      <sz val="10"/>
      <color rgb="FFFFFFFF"/>
      <name val="Tahoma"/>
      <family val="2"/>
    </font>
    <font>
      <b/>
      <u/>
      <sz val="10"/>
      <color rgb="FFFFFFFF"/>
      <name val="Tahoma"/>
      <family val="2"/>
    </font>
    <font>
      <sz val="9"/>
      <color theme="0" tint="-4.9989318521683403E-2"/>
      <name val="tahoma"/>
      <family val="2"/>
    </font>
    <font>
      <b/>
      <sz val="8"/>
      <color rgb="FF7030A0"/>
      <name val="Tahoma"/>
      <family val="2"/>
    </font>
    <font>
      <b/>
      <sz val="14"/>
      <color theme="0"/>
      <name val="Tahoma"/>
      <family val="2"/>
    </font>
    <font>
      <b/>
      <sz val="12"/>
      <color rgb="FF00008F"/>
      <name val="Tahoma"/>
      <family val="2"/>
    </font>
    <font>
      <sz val="12"/>
      <color rgb="FF91918C"/>
      <name val="Wingdings 3"/>
      <family val="1"/>
      <charset val="2"/>
    </font>
    <font>
      <b/>
      <sz val="11"/>
      <color rgb="FF4B0082"/>
      <name val="Tahoma"/>
      <family val="2"/>
    </font>
    <font>
      <b/>
      <sz val="8"/>
      <color theme="9"/>
      <name val="Tahoma"/>
      <family val="2"/>
    </font>
    <font>
      <b/>
      <sz val="11"/>
      <color theme="5"/>
      <name val="Tahoma"/>
      <family val="2"/>
    </font>
    <font>
      <b/>
      <sz val="10"/>
      <color rgb="FFFFFFFF"/>
      <name val="Tahoma"/>
      <family val="1"/>
      <charset val="2"/>
    </font>
    <font>
      <sz val="8"/>
      <color theme="0" tint="-0.499984740745262"/>
      <name val="Tahoma"/>
      <family val="2"/>
    </font>
    <font>
      <b/>
      <sz val="9"/>
      <color theme="9"/>
      <name val="tahoma"/>
      <family val="2"/>
    </font>
    <font>
      <sz val="11"/>
      <name val="Calibri"/>
      <family val="2"/>
    </font>
    <font>
      <b/>
      <sz val="8"/>
      <color indexed="8"/>
      <name val="Tahoma"/>
      <family val="2"/>
    </font>
    <font>
      <b/>
      <sz val="10"/>
      <color theme="5"/>
      <name val="Tahoma"/>
      <family val="2"/>
    </font>
    <font>
      <b/>
      <u/>
      <sz val="10"/>
      <color theme="5"/>
      <name val="Tahoma"/>
      <family val="2"/>
    </font>
    <font>
      <b/>
      <sz val="9"/>
      <color theme="1"/>
      <name val="tahoma"/>
      <family val="2"/>
    </font>
    <font>
      <b/>
      <sz val="8"/>
      <color theme="1"/>
      <name val="tahoma"/>
      <family val="2"/>
    </font>
    <font>
      <u/>
      <sz val="9"/>
      <name val="Tahoma"/>
      <family val="2"/>
    </font>
    <font>
      <b/>
      <sz val="8"/>
      <color theme="6"/>
      <name val="Tahoma"/>
      <family val="2"/>
    </font>
    <font>
      <b/>
      <sz val="11"/>
      <color theme="6"/>
      <name val="Tahoma"/>
      <family val="2"/>
    </font>
    <font>
      <sz val="8"/>
      <color rgb="FFE6E6E6"/>
      <name val="Tahoma"/>
      <family val="2"/>
    </font>
    <font>
      <b/>
      <sz val="10"/>
      <color theme="6"/>
      <name val="Tahoma"/>
      <family val="2"/>
    </font>
    <font>
      <sz val="8"/>
      <color rgb="FFFFFFFF"/>
      <name val="tahoma"/>
      <family val="2"/>
    </font>
    <font>
      <sz val="9"/>
      <name val="Calibri"/>
      <family val="2"/>
      <scheme val="minor"/>
    </font>
    <font>
      <sz val="9"/>
      <color theme="0"/>
      <name val="Calibri"/>
      <family val="2"/>
      <scheme val="minor"/>
    </font>
    <font>
      <sz val="9"/>
      <color theme="9"/>
      <name val="Calibri"/>
      <family val="2"/>
      <scheme val="minor"/>
    </font>
    <font>
      <sz val="9"/>
      <color rgb="FFFF0000"/>
      <name val="Calibri"/>
      <family val="2"/>
      <scheme val="minor"/>
    </font>
    <font>
      <b/>
      <sz val="9"/>
      <color rgb="FF000000"/>
      <name val="Calibri"/>
      <family val="2"/>
      <scheme val="minor"/>
    </font>
    <font>
      <b/>
      <sz val="9"/>
      <color theme="1"/>
      <name val="Calibri"/>
      <family val="2"/>
      <scheme val="minor"/>
    </font>
    <font>
      <sz val="9"/>
      <color theme="1"/>
      <name val="Calibri"/>
      <family val="2"/>
      <scheme val="minor"/>
    </font>
    <font>
      <b/>
      <sz val="9"/>
      <color theme="9"/>
      <name val="Calibri"/>
      <family val="2"/>
      <scheme val="minor"/>
    </font>
    <font>
      <b/>
      <sz val="8"/>
      <color theme="5"/>
      <name val="Tahoma"/>
      <family val="2"/>
    </font>
    <font>
      <b/>
      <sz val="9"/>
      <color theme="0"/>
      <name val="Tahoma"/>
      <family val="1"/>
      <charset val="2"/>
    </font>
    <font>
      <b/>
      <sz val="9"/>
      <color theme="0"/>
      <name val="Wingdings 3"/>
      <family val="1"/>
      <charset val="2"/>
    </font>
    <font>
      <b/>
      <u/>
      <sz val="9"/>
      <color theme="0"/>
      <name val="Tahoma"/>
      <family val="2"/>
    </font>
    <font>
      <b/>
      <sz val="9"/>
      <color theme="5"/>
      <name val="Wingdings 3"/>
      <family val="1"/>
      <charset val="2"/>
    </font>
    <font>
      <b/>
      <sz val="9"/>
      <color theme="5"/>
      <name val="tahoma"/>
      <family val="2"/>
    </font>
    <font>
      <b/>
      <u/>
      <sz val="8"/>
      <color theme="5"/>
      <name val="Tahoma"/>
      <family val="2"/>
    </font>
    <font>
      <sz val="9"/>
      <color theme="6"/>
      <name val="Tahoma"/>
      <family val="2"/>
    </font>
    <font>
      <b/>
      <sz val="9"/>
      <color theme="6"/>
      <name val="Wingdings 3"/>
      <family val="1"/>
      <charset val="2"/>
    </font>
    <font>
      <b/>
      <sz val="9"/>
      <color theme="6"/>
      <name val="tahoma"/>
      <family val="2"/>
    </font>
    <font>
      <b/>
      <u/>
      <sz val="8"/>
      <color theme="6"/>
      <name val="Tahoma"/>
      <family val="2"/>
    </font>
    <font>
      <sz val="8"/>
      <color indexed="63"/>
      <name val="Tahoma"/>
      <family val="2"/>
    </font>
  </fonts>
  <fills count="31">
    <fill>
      <patternFill patternType="none"/>
    </fill>
    <fill>
      <patternFill patternType="gray125"/>
    </fill>
    <fill>
      <patternFill patternType="solid">
        <fgColor indexed="45"/>
        <bgColor indexed="64"/>
      </patternFill>
    </fill>
    <fill>
      <patternFill patternType="solid">
        <fgColor indexed="54"/>
        <bgColor indexed="64"/>
      </patternFill>
    </fill>
    <fill>
      <patternFill patternType="solid">
        <fgColor indexed="47"/>
        <bgColor indexed="64"/>
      </patternFill>
    </fill>
    <fill>
      <patternFill patternType="solid">
        <fgColor indexed="16"/>
        <bgColor indexed="64"/>
      </patternFill>
    </fill>
    <fill>
      <patternFill patternType="mediumGray">
        <fgColor indexed="51"/>
        <bgColor indexed="16"/>
      </patternFill>
    </fill>
    <fill>
      <patternFill patternType="solid">
        <fgColor indexed="16"/>
        <bgColor indexed="51"/>
      </patternFill>
    </fill>
    <fill>
      <patternFill patternType="solid">
        <fgColor indexed="10"/>
        <bgColor indexed="64"/>
      </patternFill>
    </fill>
    <fill>
      <patternFill patternType="solid">
        <fgColor theme="0" tint="-4.9989318521683403E-2"/>
        <bgColor indexed="64"/>
      </patternFill>
    </fill>
    <fill>
      <patternFill patternType="solid">
        <fgColor rgb="FF4B0082"/>
        <bgColor indexed="64"/>
      </patternFill>
    </fill>
    <fill>
      <patternFill patternType="solid">
        <fgColor rgb="FF00CED1"/>
        <bgColor rgb="FF000000"/>
      </patternFill>
    </fill>
    <fill>
      <patternFill patternType="solid">
        <fgColor rgb="FF7030A0"/>
        <bgColor indexed="64"/>
      </patternFill>
    </fill>
    <fill>
      <patternFill patternType="solid">
        <fgColor rgb="FF00CED1"/>
        <bgColor theme="0"/>
      </patternFill>
    </fill>
    <fill>
      <patternFill patternType="solid">
        <fgColor indexed="65"/>
        <bgColor theme="0"/>
      </patternFill>
    </fill>
    <fill>
      <patternFill patternType="solid">
        <fgColor theme="0" tint="-0.249977111117893"/>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bgColor indexed="64"/>
      </patternFill>
    </fill>
    <fill>
      <patternFill patternType="solid">
        <fgColor theme="6"/>
        <bgColor theme="0"/>
      </patternFill>
    </fill>
    <fill>
      <patternFill patternType="solid">
        <fgColor rgb="FFFF0000"/>
        <bgColor auto="1"/>
      </patternFill>
    </fill>
    <fill>
      <patternFill patternType="solid">
        <fgColor theme="6"/>
        <bgColor rgb="FF000000"/>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9"/>
        <bgColor indexed="64"/>
      </patternFill>
    </fill>
    <fill>
      <patternFill patternType="solid">
        <fgColor rgb="FFB4C6E7"/>
        <bgColor indexed="64"/>
      </patternFill>
    </fill>
    <fill>
      <patternFill patternType="solid">
        <fgColor theme="2"/>
        <bgColor indexed="64"/>
      </patternFill>
    </fill>
    <fill>
      <patternFill patternType="solid">
        <fgColor rgb="FF7030A0"/>
        <bgColor rgb="FF000000"/>
      </patternFill>
    </fill>
    <fill>
      <patternFill patternType="solid">
        <fgColor rgb="FF002060"/>
        <bgColor rgb="FF000000"/>
      </patternFill>
    </fill>
  </fills>
  <borders count="39">
    <border>
      <left/>
      <right/>
      <top/>
      <bottom/>
      <diagonal/>
    </border>
    <border>
      <left style="double">
        <color indexed="62"/>
      </left>
      <right style="double">
        <color indexed="62"/>
      </right>
      <top style="double">
        <color indexed="62"/>
      </top>
      <bottom style="double">
        <color indexed="62"/>
      </bottom>
      <diagonal/>
    </border>
    <border>
      <left style="medium">
        <color indexed="51"/>
      </left>
      <right style="medium">
        <color indexed="51"/>
      </right>
      <top style="medium">
        <color indexed="51"/>
      </top>
      <bottom style="medium">
        <color indexed="51"/>
      </bottom>
      <diagonal/>
    </border>
    <border>
      <left style="thin">
        <color indexed="23"/>
      </left>
      <right style="thin">
        <color indexed="23"/>
      </right>
      <top style="thin">
        <color indexed="23"/>
      </top>
      <bottom style="thin">
        <color indexed="23"/>
      </bottom>
      <diagonal/>
    </border>
    <border>
      <left style="thin">
        <color indexed="47"/>
      </left>
      <right style="thin">
        <color indexed="47"/>
      </right>
      <top style="thin">
        <color indexed="47"/>
      </top>
      <bottom style="thin">
        <color indexed="47"/>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indexed="23"/>
      </left>
      <right style="thin">
        <color indexed="23"/>
      </right>
      <top/>
      <bottom style="thin">
        <color indexed="23"/>
      </bottom>
      <diagonal/>
    </border>
    <border>
      <left style="thin">
        <color indexed="23"/>
      </left>
      <right style="thin">
        <color theme="0" tint="-4.9989318521683403E-2"/>
      </right>
      <top style="thin">
        <color indexed="23"/>
      </top>
      <bottom style="thin">
        <color theme="0" tint="-4.9989318521683403E-2"/>
      </bottom>
      <diagonal/>
    </border>
    <border>
      <left style="thin">
        <color theme="0" tint="-4.9989318521683403E-2"/>
      </left>
      <right style="thin">
        <color theme="0" tint="-4.9989318521683403E-2"/>
      </right>
      <top style="thin">
        <color indexed="23"/>
      </top>
      <bottom style="thin">
        <color theme="0" tint="-4.9989318521683403E-2"/>
      </bottom>
      <diagonal/>
    </border>
    <border>
      <left style="thin">
        <color theme="0" tint="-4.9989318521683403E-2"/>
      </left>
      <right/>
      <top style="thin">
        <color indexed="23"/>
      </top>
      <bottom style="thin">
        <color theme="0" tint="-4.9989318521683403E-2"/>
      </bottom>
      <diagonal/>
    </border>
    <border>
      <left/>
      <right style="thin">
        <color theme="0" tint="-4.9989318521683403E-2"/>
      </right>
      <top style="thin">
        <color indexed="23"/>
      </top>
      <bottom style="thin">
        <color theme="0" tint="-4.9989318521683403E-2"/>
      </bottom>
      <diagonal/>
    </border>
    <border>
      <left/>
      <right style="thin">
        <color indexed="23"/>
      </right>
      <top style="thin">
        <color indexed="23"/>
      </top>
      <bottom style="thin">
        <color theme="0" tint="-4.9989318521683403E-2"/>
      </bottom>
      <diagonal/>
    </border>
    <border>
      <left style="thin">
        <color indexed="23"/>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indexed="23"/>
      </right>
      <top style="thin">
        <color theme="0" tint="-4.9989318521683403E-2"/>
      </top>
      <bottom style="thin">
        <color theme="0" tint="-4.9989318521683403E-2"/>
      </bottom>
      <diagonal/>
    </border>
    <border>
      <left style="thin">
        <color indexed="23"/>
      </left>
      <right/>
      <top style="thin">
        <color indexed="23"/>
      </top>
      <bottom style="thin">
        <color theme="0"/>
      </bottom>
      <diagonal/>
    </border>
    <border>
      <left style="thin">
        <color indexed="23"/>
      </left>
      <right/>
      <top style="thin">
        <color theme="0"/>
      </top>
      <bottom style="thin">
        <color theme="0"/>
      </bottom>
      <diagonal/>
    </border>
    <border>
      <left style="thin">
        <color indexed="23"/>
      </left>
      <right/>
      <top style="thin">
        <color theme="0"/>
      </top>
      <bottom style="thin">
        <color indexed="23"/>
      </bottom>
      <diagonal/>
    </border>
    <border>
      <left/>
      <right/>
      <top style="thin">
        <color indexed="23"/>
      </top>
      <bottom style="thin">
        <color theme="0"/>
      </bottom>
      <diagonal/>
    </border>
    <border>
      <left/>
      <right/>
      <top style="thin">
        <color theme="0"/>
      </top>
      <bottom style="thin">
        <color theme="0"/>
      </bottom>
      <diagonal/>
    </border>
    <border>
      <left/>
      <right/>
      <top style="thin">
        <color theme="0"/>
      </top>
      <bottom style="thin">
        <color indexed="23"/>
      </bottom>
      <diagonal/>
    </border>
    <border>
      <left style="thin">
        <color theme="0"/>
      </left>
      <right/>
      <top style="thin">
        <color indexed="23"/>
      </top>
      <bottom style="thin">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theme="0" tint="-4.9989318521683403E-2"/>
      </left>
      <right/>
      <top style="thick">
        <color theme="0" tint="-4.9989318521683403E-2"/>
      </top>
      <bottom/>
      <diagonal/>
    </border>
    <border>
      <left/>
      <right/>
      <top style="thick">
        <color theme="0" tint="-4.9989318521683403E-2"/>
      </top>
      <bottom/>
      <diagonal/>
    </border>
    <border>
      <left style="thick">
        <color theme="0" tint="-4.9989318521683403E-2"/>
      </left>
      <right style="thick">
        <color theme="0" tint="-4.9989318521683403E-2"/>
      </right>
      <top style="thick">
        <color theme="0" tint="-4.9989318521683403E-2"/>
      </top>
      <bottom style="thick">
        <color theme="0" tint="-4.9989318521683403E-2"/>
      </bottom>
      <diagonal/>
    </border>
    <border>
      <left style="thick">
        <color theme="0" tint="-4.9989318521683403E-2"/>
      </left>
      <right/>
      <top/>
      <bottom/>
      <diagonal/>
    </border>
    <border>
      <left/>
      <right style="thick">
        <color theme="0" tint="-4.9989318521683403E-2"/>
      </right>
      <top/>
      <bottom/>
      <diagonal/>
    </border>
    <border>
      <left style="thick">
        <color theme="0" tint="-4.9989318521683403E-2"/>
      </left>
      <right/>
      <top/>
      <bottom style="thick">
        <color theme="0" tint="-4.9989318521683403E-2"/>
      </bottom>
      <diagonal/>
    </border>
    <border>
      <left/>
      <right/>
      <top/>
      <bottom style="thick">
        <color theme="0" tint="-4.9989318521683403E-2"/>
      </bottom>
      <diagonal/>
    </border>
    <border>
      <left/>
      <right style="thick">
        <color theme="0" tint="-4.9989318521683403E-2"/>
      </right>
      <top/>
      <bottom style="thick">
        <color theme="0" tint="-4.9989318521683403E-2"/>
      </bottom>
      <diagonal/>
    </border>
  </borders>
  <cellStyleXfs count="18">
    <xf numFmtId="0" fontId="0" fillId="0" borderId="0">
      <protection hidden="1"/>
    </xf>
    <xf numFmtId="166" fontId="4" fillId="0" borderId="0" applyFont="0" applyFill="0" applyBorder="0" applyAlignment="0" applyProtection="0"/>
    <xf numFmtId="0" fontId="5" fillId="2" borderId="1" applyNumberFormat="0" applyFont="0" applyFill="0" applyBorder="0" applyAlignment="0" applyProtection="0">
      <alignment horizontal="center" vertical="center"/>
      <protection hidden="1"/>
    </xf>
    <xf numFmtId="0" fontId="8" fillId="0" borderId="0">
      <alignment vertical="center"/>
    </xf>
    <xf numFmtId="0" fontId="17" fillId="0" borderId="0">
      <alignment vertical="center"/>
    </xf>
    <xf numFmtId="0" fontId="5" fillId="2" borderId="1" applyNumberFormat="0" applyFont="0" applyFill="0" applyBorder="0" applyAlignment="0" applyProtection="0">
      <alignment horizontal="center" vertical="center"/>
      <protection hidden="1"/>
    </xf>
    <xf numFmtId="0" fontId="1" fillId="0" borderId="0"/>
    <xf numFmtId="0" fontId="31" fillId="0" borderId="0"/>
    <xf numFmtId="164" fontId="17" fillId="0" borderId="0" applyFont="0" applyFill="0" applyBorder="0" applyAlignment="0" applyProtection="0"/>
    <xf numFmtId="0" fontId="8" fillId="0" borderId="0">
      <alignment vertical="center"/>
    </xf>
    <xf numFmtId="0" fontId="1" fillId="0" borderId="0"/>
    <xf numFmtId="0" fontId="17" fillId="0" borderId="0">
      <alignment vertical="center"/>
    </xf>
    <xf numFmtId="0" fontId="1" fillId="0" borderId="0"/>
    <xf numFmtId="0" fontId="1" fillId="0" borderId="0"/>
    <xf numFmtId="0" fontId="1" fillId="0" borderId="0">
      <alignment vertical="center"/>
    </xf>
    <xf numFmtId="0" fontId="5" fillId="2" borderId="1" applyNumberFormat="0" applyFont="0" applyFill="0" applyBorder="0" applyAlignment="0" applyProtection="0">
      <alignment horizontal="center" vertical="center"/>
      <protection hidden="1"/>
    </xf>
    <xf numFmtId="0" fontId="1" fillId="0" borderId="0"/>
    <xf numFmtId="0" fontId="1" fillId="0" borderId="0"/>
  </cellStyleXfs>
  <cellXfs count="197">
    <xf numFmtId="0" fontId="0" fillId="0" borderId="0" xfId="0">
      <protection hidden="1"/>
    </xf>
    <xf numFmtId="0" fontId="25" fillId="6" borderId="2" xfId="0" applyFont="1" applyFill="1" applyBorder="1" applyAlignment="1">
      <alignment horizontal="center" vertical="center"/>
      <protection hidden="1"/>
    </xf>
    <xf numFmtId="0" fontId="18" fillId="5" borderId="2" xfId="2" applyFont="1" applyFill="1" applyBorder="1" applyAlignment="1" applyProtection="1">
      <alignment horizontal="center" vertical="center"/>
      <protection hidden="1"/>
    </xf>
    <xf numFmtId="0" fontId="18" fillId="7" borderId="2" xfId="2" applyFont="1" applyFill="1" applyBorder="1" applyAlignment="1" applyProtection="1">
      <alignment horizontal="center" vertical="center"/>
      <protection hidden="1"/>
    </xf>
    <xf numFmtId="0" fontId="32" fillId="0" borderId="0" xfId="3" applyFont="1">
      <alignment vertical="center"/>
    </xf>
    <xf numFmtId="0" fontId="33" fillId="0" borderId="0" xfId="9" applyFont="1">
      <alignment vertical="center"/>
    </xf>
    <xf numFmtId="0" fontId="38" fillId="0" borderId="0" xfId="9" applyFont="1" applyAlignment="1">
      <alignment horizontal="center" vertical="top"/>
    </xf>
    <xf numFmtId="0" fontId="32" fillId="0" borderId="0" xfId="9" applyFont="1">
      <alignment vertical="center"/>
    </xf>
    <xf numFmtId="0" fontId="8" fillId="0" borderId="0" xfId="9">
      <alignment vertical="center"/>
    </xf>
    <xf numFmtId="0" fontId="41" fillId="0" borderId="0" xfId="9" applyFont="1" applyAlignment="1">
      <alignment vertical="top"/>
    </xf>
    <xf numFmtId="0" fontId="17" fillId="0" borderId="0" xfId="9" applyFont="1">
      <alignment vertical="center"/>
    </xf>
    <xf numFmtId="0" fontId="42" fillId="0" borderId="0" xfId="9" applyFont="1" applyAlignment="1">
      <alignment vertical="top"/>
    </xf>
    <xf numFmtId="0" fontId="43" fillId="0" borderId="0" xfId="7" applyFont="1" applyAlignment="1">
      <alignment horizontal="center" vertical="center"/>
    </xf>
    <xf numFmtId="0" fontId="44" fillId="0" borderId="0" xfId="9" applyFont="1" applyAlignment="1">
      <alignment horizontal="center" vertical="center"/>
    </xf>
    <xf numFmtId="0" fontId="45" fillId="0" borderId="0" xfId="7" applyFont="1" applyAlignment="1">
      <alignment horizontal="center" vertical="center"/>
    </xf>
    <xf numFmtId="0" fontId="32" fillId="0" borderId="0" xfId="9" applyFont="1" applyAlignment="1">
      <alignment horizontal="center" vertical="center"/>
    </xf>
    <xf numFmtId="0" fontId="34" fillId="13" borderId="0" xfId="2" applyFont="1" applyFill="1" applyBorder="1" applyAlignment="1" applyProtection="1">
      <alignment horizontal="center" vertical="center"/>
    </xf>
    <xf numFmtId="0" fontId="8" fillId="14" borderId="0" xfId="3" applyFill="1">
      <alignment vertical="center"/>
    </xf>
    <xf numFmtId="0" fontId="46" fillId="13" borderId="0" xfId="2" applyFont="1" applyFill="1" applyBorder="1" applyAlignment="1" applyProtection="1">
      <alignment horizontal="center" vertical="center"/>
    </xf>
    <xf numFmtId="0" fontId="8" fillId="9" borderId="0" xfId="9" applyFill="1">
      <alignment vertical="center"/>
    </xf>
    <xf numFmtId="0" fontId="47" fillId="9" borderId="0" xfId="9" applyFont="1" applyFill="1" applyAlignment="1">
      <alignment horizontal="left" vertical="center" indent="1"/>
    </xf>
    <xf numFmtId="0" fontId="32" fillId="9" borderId="0" xfId="9" applyFont="1" applyFill="1">
      <alignment vertical="center"/>
    </xf>
    <xf numFmtId="0" fontId="33" fillId="9" borderId="0" xfId="9" applyFont="1" applyFill="1">
      <alignment vertical="center"/>
    </xf>
    <xf numFmtId="0" fontId="49" fillId="0" borderId="0" xfId="11" applyFont="1" applyAlignment="1">
      <alignment horizontal="left" vertical="center" indent="1"/>
    </xf>
    <xf numFmtId="0" fontId="49" fillId="0" borderId="0" xfId="11" applyFont="1">
      <alignment vertical="center"/>
    </xf>
    <xf numFmtId="0" fontId="48" fillId="0" borderId="0" xfId="9" applyFont="1">
      <alignment vertical="center"/>
    </xf>
    <xf numFmtId="164" fontId="0" fillId="0" borderId="0" xfId="8" applyFont="1" applyFill="1" applyAlignment="1" applyProtection="1">
      <alignment vertical="center"/>
      <protection hidden="1"/>
    </xf>
    <xf numFmtId="0" fontId="17" fillId="0" borderId="0" xfId="0" applyFont="1" applyAlignment="1">
      <alignment vertical="center"/>
      <protection hidden="1"/>
    </xf>
    <xf numFmtId="0" fontId="17" fillId="0" borderId="0" xfId="0" applyFont="1" applyAlignment="1">
      <alignment horizontal="center" vertical="center" wrapText="1"/>
      <protection hidden="1"/>
    </xf>
    <xf numFmtId="0" fontId="21" fillId="4" borderId="0" xfId="0" applyFont="1" applyFill="1" applyAlignment="1">
      <alignment horizontal="center" wrapText="1"/>
      <protection hidden="1"/>
    </xf>
    <xf numFmtId="0" fontId="22" fillId="4" borderId="0" xfId="0" applyFont="1" applyFill="1" applyAlignment="1">
      <alignment horizontal="left" vertical="center" wrapText="1"/>
      <protection hidden="1"/>
    </xf>
    <xf numFmtId="0" fontId="23" fillId="4" borderId="0" xfId="0" applyFont="1" applyFill="1" applyAlignment="1">
      <alignment horizontal="center" wrapText="1"/>
      <protection hidden="1"/>
    </xf>
    <xf numFmtId="0" fontId="24" fillId="6" borderId="2" xfId="0" applyFont="1" applyFill="1" applyBorder="1" applyAlignment="1">
      <alignment horizontal="center" vertical="center"/>
      <protection hidden="1"/>
    </xf>
    <xf numFmtId="0" fontId="20" fillId="3" borderId="0" xfId="0" applyFont="1" applyFill="1" applyAlignment="1">
      <alignment vertical="center"/>
      <protection hidden="1"/>
    </xf>
    <xf numFmtId="0" fontId="54" fillId="16" borderId="8" xfId="0" applyFont="1" applyFill="1" applyBorder="1" applyAlignment="1">
      <alignment horizontal="center" vertical="center" wrapText="1"/>
      <protection hidden="1"/>
    </xf>
    <xf numFmtId="0" fontId="54" fillId="16" borderId="16" xfId="0" applyFont="1" applyFill="1" applyBorder="1" applyAlignment="1">
      <alignment horizontal="center" vertical="center" wrapText="1"/>
      <protection hidden="1"/>
    </xf>
    <xf numFmtId="0" fontId="17" fillId="9" borderId="9" xfId="0" applyFont="1" applyFill="1" applyBorder="1" applyAlignment="1">
      <alignment horizontal="center" vertical="center"/>
      <protection hidden="1"/>
    </xf>
    <xf numFmtId="0" fontId="17" fillId="9" borderId="3" xfId="0" applyFont="1" applyFill="1" applyBorder="1" applyAlignment="1">
      <alignment horizontal="center" vertical="center"/>
      <protection hidden="1"/>
    </xf>
    <xf numFmtId="0" fontId="12" fillId="9" borderId="7" xfId="0" applyFont="1" applyFill="1" applyBorder="1" applyAlignment="1">
      <alignment horizontal="left" vertical="center" indent="1"/>
      <protection hidden="1"/>
    </xf>
    <xf numFmtId="0" fontId="17" fillId="9" borderId="5" xfId="0" applyFont="1" applyFill="1" applyBorder="1" applyAlignment="1">
      <alignment vertical="center"/>
      <protection hidden="1"/>
    </xf>
    <xf numFmtId="0" fontId="27" fillId="3" borderId="0" xfId="0" applyFont="1" applyFill="1" applyAlignment="1">
      <alignment vertical="center"/>
      <protection hidden="1"/>
    </xf>
    <xf numFmtId="14" fontId="17" fillId="4" borderId="9" xfId="0" applyNumberFormat="1" applyFont="1" applyFill="1" applyBorder="1" applyAlignment="1" applyProtection="1">
      <alignment horizontal="center" vertical="center"/>
      <protection locked="0"/>
    </xf>
    <xf numFmtId="20" fontId="17" fillId="4" borderId="9" xfId="0" applyNumberFormat="1" applyFont="1" applyFill="1" applyBorder="1" applyAlignment="1" applyProtection="1">
      <alignment horizontal="center" vertical="center"/>
      <protection locked="0"/>
    </xf>
    <xf numFmtId="0" fontId="0" fillId="4" borderId="9" xfId="0" applyFill="1" applyBorder="1" applyAlignment="1" applyProtection="1">
      <alignment horizontal="center" vertical="center" wrapText="1"/>
      <protection locked="0"/>
    </xf>
    <xf numFmtId="0" fontId="17" fillId="4" borderId="9" xfId="0" applyFont="1" applyFill="1" applyBorder="1" applyAlignment="1" applyProtection="1">
      <alignment horizontal="center" vertical="center"/>
      <protection locked="0"/>
    </xf>
    <xf numFmtId="20" fontId="17" fillId="4" borderId="3" xfId="0" applyNumberFormat="1" applyFont="1" applyFill="1" applyBorder="1" applyAlignment="1" applyProtection="1">
      <alignment horizontal="center" vertical="center"/>
      <protection locked="0"/>
    </xf>
    <xf numFmtId="0" fontId="0" fillId="4" borderId="3" xfId="0" applyFill="1" applyBorder="1" applyAlignment="1" applyProtection="1">
      <alignment horizontal="center" vertical="center" wrapText="1"/>
      <protection locked="0"/>
    </xf>
    <xf numFmtId="0" fontId="17" fillId="4" borderId="3" xfId="0" applyFont="1" applyFill="1" applyBorder="1" applyAlignment="1" applyProtection="1">
      <alignment horizontal="center" vertical="center"/>
      <protection locked="0"/>
    </xf>
    <xf numFmtId="0" fontId="55" fillId="0" borderId="0" xfId="0" applyFont="1" applyAlignment="1">
      <alignment horizontal="center" vertical="center"/>
      <protection hidden="1"/>
    </xf>
    <xf numFmtId="169" fontId="0" fillId="0" borderId="0" xfId="0" applyNumberFormat="1" applyAlignment="1">
      <alignment horizontal="left" indent="1"/>
      <protection hidden="1"/>
    </xf>
    <xf numFmtId="0" fontId="57" fillId="0" borderId="0" xfId="7" applyFont="1" applyAlignment="1">
      <alignment horizontal="center" vertical="center"/>
    </xf>
    <xf numFmtId="0" fontId="58" fillId="0" borderId="0" xfId="9" applyFont="1" applyAlignment="1">
      <alignment horizontal="center" vertical="center"/>
    </xf>
    <xf numFmtId="0" fontId="46" fillId="20" borderId="0" xfId="2" applyFont="1" applyFill="1" applyBorder="1" applyAlignment="1" applyProtection="1">
      <alignment horizontal="center" vertical="center"/>
    </xf>
    <xf numFmtId="0" fontId="48" fillId="14" borderId="0" xfId="3" applyFont="1" applyFill="1">
      <alignment vertical="center"/>
    </xf>
    <xf numFmtId="0" fontId="28" fillId="21" borderId="2" xfId="2" applyFont="1" applyFill="1" applyBorder="1" applyAlignment="1" applyProtection="1">
      <alignment horizontal="center" vertical="center"/>
      <protection hidden="1"/>
    </xf>
    <xf numFmtId="0" fontId="54" fillId="18" borderId="8" xfId="0" applyFont="1" applyFill="1" applyBorder="1" applyAlignment="1">
      <alignment horizontal="center" vertical="center" wrapText="1"/>
      <protection hidden="1"/>
    </xf>
    <xf numFmtId="0" fontId="54" fillId="18" borderId="16" xfId="0" applyFont="1" applyFill="1" applyBorder="1" applyAlignment="1">
      <alignment horizontal="center" vertical="center" wrapText="1"/>
      <protection hidden="1"/>
    </xf>
    <xf numFmtId="0" fontId="12" fillId="18" borderId="17" xfId="0" applyFont="1" applyFill="1" applyBorder="1" applyAlignment="1">
      <alignment horizontal="left" vertical="center" indent="1"/>
      <protection hidden="1"/>
    </xf>
    <xf numFmtId="0" fontId="12" fillId="18" borderId="18" xfId="0" applyFont="1" applyFill="1" applyBorder="1" applyAlignment="1">
      <alignment horizontal="left" vertical="center" indent="1"/>
      <protection hidden="1"/>
    </xf>
    <xf numFmtId="0" fontId="12" fillId="18" borderId="19" xfId="0" applyFont="1" applyFill="1" applyBorder="1" applyAlignment="1">
      <alignment horizontal="left" vertical="center" indent="1"/>
      <protection hidden="1"/>
    </xf>
    <xf numFmtId="0" fontId="17" fillId="18" borderId="20" xfId="0" applyFont="1" applyFill="1" applyBorder="1" applyAlignment="1">
      <alignment vertical="center"/>
      <protection hidden="1"/>
    </xf>
    <xf numFmtId="0" fontId="17" fillId="18" borderId="21" xfId="0" applyFont="1" applyFill="1" applyBorder="1" applyAlignment="1">
      <alignment vertical="center"/>
      <protection hidden="1"/>
    </xf>
    <xf numFmtId="0" fontId="17" fillId="18" borderId="22" xfId="0" applyFont="1" applyFill="1" applyBorder="1" applyAlignment="1">
      <alignment vertical="center"/>
      <protection hidden="1"/>
    </xf>
    <xf numFmtId="0" fontId="7" fillId="0" borderId="0" xfId="0" applyFont="1" applyAlignment="1">
      <alignment vertical="center"/>
      <protection hidden="1"/>
    </xf>
    <xf numFmtId="167" fontId="8" fillId="0" borderId="0" xfId="0" applyNumberFormat="1" applyFont="1" applyAlignment="1">
      <alignment vertical="center"/>
      <protection hidden="1"/>
    </xf>
    <xf numFmtId="167" fontId="10" fillId="0" borderId="0" xfId="0" applyNumberFormat="1" applyFont="1" applyAlignment="1">
      <alignment vertical="center"/>
      <protection hidden="1"/>
    </xf>
    <xf numFmtId="0" fontId="16" fillId="0" borderId="0" xfId="0" applyFont="1" applyAlignment="1">
      <alignment vertical="center"/>
      <protection hidden="1"/>
    </xf>
    <xf numFmtId="0" fontId="7" fillId="3" borderId="0" xfId="0" applyFont="1" applyFill="1" applyAlignment="1">
      <alignment vertical="center"/>
      <protection hidden="1"/>
    </xf>
    <xf numFmtId="0" fontId="51" fillId="0" borderId="0" xfId="0" applyFont="1" applyAlignment="1">
      <alignment vertical="center"/>
      <protection hidden="1"/>
    </xf>
    <xf numFmtId="0" fontId="11" fillId="0" borderId="0" xfId="0" applyFont="1" applyAlignment="1">
      <alignment horizontal="left" vertical="center" wrapText="1" indent="1"/>
      <protection hidden="1"/>
    </xf>
    <xf numFmtId="0" fontId="11" fillId="0" borderId="0" xfId="0" applyFont="1" applyAlignment="1">
      <alignment horizontal="left" vertical="center" indent="1"/>
      <protection hidden="1"/>
    </xf>
    <xf numFmtId="0" fontId="29" fillId="0" borderId="0" xfId="0" applyFont="1" applyAlignment="1">
      <alignment vertical="center"/>
      <protection hidden="1"/>
    </xf>
    <xf numFmtId="0" fontId="19" fillId="5" borderId="4" xfId="0" applyFont="1" applyFill="1" applyBorder="1" applyAlignment="1">
      <alignment horizontal="center" vertical="center" wrapText="1"/>
      <protection hidden="1"/>
    </xf>
    <xf numFmtId="0" fontId="3" fillId="8" borderId="4" xfId="0" applyFont="1" applyFill="1" applyBorder="1" applyAlignment="1">
      <alignment horizontal="center" vertical="center" wrapText="1"/>
      <protection hidden="1"/>
    </xf>
    <xf numFmtId="0" fontId="0" fillId="9" borderId="4" xfId="0" applyFill="1" applyBorder="1" applyAlignment="1">
      <alignment horizontal="left" vertical="center" indent="1"/>
      <protection hidden="1"/>
    </xf>
    <xf numFmtId="0" fontId="0" fillId="9" borderId="4" xfId="0" applyFill="1" applyBorder="1" applyAlignment="1">
      <alignment horizontal="center" vertical="center"/>
      <protection hidden="1"/>
    </xf>
    <xf numFmtId="0" fontId="0" fillId="0" borderId="0" xfId="0" applyAlignment="1">
      <alignment horizontal="left" vertical="center" indent="1"/>
      <protection hidden="1"/>
    </xf>
    <xf numFmtId="0" fontId="6" fillId="0" borderId="0" xfId="0" applyFont="1" applyAlignment="1">
      <alignment vertical="center"/>
      <protection hidden="1"/>
    </xf>
    <xf numFmtId="0" fontId="9" fillId="0" borderId="0" xfId="0" applyFont="1" applyAlignment="1">
      <alignment horizontal="left" vertical="center" wrapText="1" indent="1"/>
      <protection hidden="1"/>
    </xf>
    <xf numFmtId="165" fontId="13" fillId="0" borderId="0" xfId="0" applyNumberFormat="1" applyFont="1" applyAlignment="1">
      <alignment horizontal="center" vertical="center" wrapText="1"/>
      <protection hidden="1"/>
    </xf>
    <xf numFmtId="0" fontId="15" fillId="0" borderId="0" xfId="0" applyFont="1" applyAlignment="1">
      <alignment vertical="center"/>
      <protection hidden="1"/>
    </xf>
    <xf numFmtId="0" fontId="59" fillId="0" borderId="0" xfId="0" applyFont="1" applyAlignment="1">
      <alignment vertical="center"/>
      <protection hidden="1"/>
    </xf>
    <xf numFmtId="0" fontId="46" fillId="11" borderId="0" xfId="2" applyFont="1" applyFill="1" applyBorder="1" applyAlignment="1" applyProtection="1">
      <alignment horizontal="center" vertical="center"/>
    </xf>
    <xf numFmtId="0" fontId="8" fillId="0" borderId="0" xfId="3">
      <alignment vertical="center"/>
    </xf>
    <xf numFmtId="0" fontId="46" fillId="22" borderId="0" xfId="2" applyFont="1" applyFill="1" applyBorder="1" applyAlignment="1" applyProtection="1">
      <alignment horizontal="center" vertical="center"/>
    </xf>
    <xf numFmtId="0" fontId="61" fillId="0" borderId="0" xfId="11" applyFont="1">
      <alignment vertical="center"/>
    </xf>
    <xf numFmtId="0" fontId="61" fillId="0" borderId="0" xfId="11" applyFont="1" applyAlignment="1">
      <alignment vertical="center" wrapText="1"/>
    </xf>
    <xf numFmtId="0" fontId="61" fillId="23" borderId="0" xfId="14" applyFont="1" applyFill="1" applyAlignment="1">
      <alignment vertical="top" wrapText="1"/>
    </xf>
    <xf numFmtId="0" fontId="61" fillId="9" borderId="0" xfId="14" applyFont="1" applyFill="1" applyAlignment="1">
      <alignment vertical="top" wrapText="1"/>
    </xf>
    <xf numFmtId="0" fontId="61" fillId="24" borderId="0" xfId="14" applyFont="1" applyFill="1" applyAlignment="1">
      <alignment vertical="top" wrapText="1"/>
    </xf>
    <xf numFmtId="0" fontId="61" fillId="25" borderId="0" xfId="14" applyFont="1" applyFill="1" applyAlignment="1">
      <alignment vertical="top" wrapText="1"/>
    </xf>
    <xf numFmtId="0" fontId="62" fillId="26" borderId="0" xfId="11" applyFont="1" applyFill="1">
      <alignment vertical="center"/>
    </xf>
    <xf numFmtId="0" fontId="63" fillId="0" borderId="0" xfId="11" applyFont="1">
      <alignment vertical="center"/>
    </xf>
    <xf numFmtId="0" fontId="64" fillId="0" borderId="0" xfId="11" applyFont="1">
      <alignment vertical="center"/>
    </xf>
    <xf numFmtId="0" fontId="67" fillId="0" borderId="28" xfId="11" applyFont="1" applyBorder="1" applyAlignment="1"/>
    <xf numFmtId="0" fontId="61" fillId="0" borderId="28" xfId="11" applyFont="1" applyBorder="1" applyAlignment="1">
      <alignment horizontal="left"/>
    </xf>
    <xf numFmtId="0" fontId="61" fillId="28" borderId="28" xfId="11" applyFont="1" applyFill="1" applyBorder="1" applyAlignment="1">
      <alignment horizontal="left"/>
    </xf>
    <xf numFmtId="0" fontId="61" fillId="0" borderId="28" xfId="11" applyFont="1" applyBorder="1" applyAlignment="1"/>
    <xf numFmtId="0" fontId="61" fillId="0" borderId="0" xfId="15" applyFont="1" applyFill="1" applyBorder="1" applyAlignment="1" applyProtection="1">
      <alignment vertical="center"/>
    </xf>
    <xf numFmtId="0" fontId="66" fillId="0" borderId="0" xfId="11" applyFont="1" applyAlignment="1">
      <alignment horizontal="left" vertical="top"/>
    </xf>
    <xf numFmtId="0" fontId="67" fillId="0" borderId="0" xfId="11" applyFont="1" applyAlignment="1"/>
    <xf numFmtId="0" fontId="61" fillId="0" borderId="0" xfId="11" applyFont="1" applyAlignment="1"/>
    <xf numFmtId="0" fontId="68" fillId="0" borderId="0" xfId="11" applyFont="1">
      <alignment vertical="center"/>
    </xf>
    <xf numFmtId="1" fontId="61" fillId="0" borderId="0" xfId="11" applyNumberFormat="1" applyFont="1" applyAlignment="1">
      <alignment horizontal="right" vertical="center"/>
    </xf>
    <xf numFmtId="2" fontId="0" fillId="9" borderId="4" xfId="0" applyNumberFormat="1" applyFill="1" applyBorder="1" applyAlignment="1">
      <alignment horizontal="center" vertical="center"/>
      <protection hidden="1"/>
    </xf>
    <xf numFmtId="1" fontId="7" fillId="0" borderId="0" xfId="0" applyNumberFormat="1" applyFont="1" applyAlignment="1">
      <alignment vertical="center"/>
      <protection hidden="1"/>
    </xf>
    <xf numFmtId="0" fontId="69" fillId="9" borderId="31" xfId="9" applyFont="1" applyFill="1" applyBorder="1" applyAlignment="1">
      <alignment horizontal="left" vertical="center" indent="1"/>
    </xf>
    <xf numFmtId="0" fontId="33" fillId="9" borderId="32" xfId="9" applyFont="1" applyFill="1" applyBorder="1">
      <alignment vertical="center"/>
    </xf>
    <xf numFmtId="0" fontId="70" fillId="29" borderId="33" xfId="2" applyFont="1" applyFill="1" applyBorder="1" applyAlignment="1" applyProtection="1">
      <alignment horizontal="center" vertical="center"/>
    </xf>
    <xf numFmtId="0" fontId="47" fillId="9" borderId="34" xfId="9" applyFont="1" applyFill="1" applyBorder="1" applyAlignment="1">
      <alignment horizontal="left" vertical="center" indent="1"/>
    </xf>
    <xf numFmtId="0" fontId="69" fillId="9" borderId="35" xfId="7" applyFont="1" applyFill="1" applyBorder="1" applyAlignment="1">
      <alignment horizontal="center"/>
    </xf>
    <xf numFmtId="0" fontId="32" fillId="9" borderId="35" xfId="9" applyFont="1" applyFill="1" applyBorder="1">
      <alignment vertical="center"/>
    </xf>
    <xf numFmtId="0" fontId="33" fillId="9" borderId="35" xfId="9" applyFont="1" applyFill="1" applyBorder="1">
      <alignment vertical="center"/>
    </xf>
    <xf numFmtId="0" fontId="8" fillId="9" borderId="34" xfId="9" applyFill="1" applyBorder="1">
      <alignment vertical="center"/>
    </xf>
    <xf numFmtId="0" fontId="8" fillId="9" borderId="35" xfId="9" applyFill="1" applyBorder="1">
      <alignment vertical="center"/>
    </xf>
    <xf numFmtId="0" fontId="73" fillId="9" borderId="35" xfId="9" applyFont="1" applyFill="1" applyBorder="1" applyAlignment="1">
      <alignment horizontal="left" vertical="center" indent="2"/>
    </xf>
    <xf numFmtId="0" fontId="73" fillId="9" borderId="38" xfId="9" applyFont="1" applyFill="1" applyBorder="1" applyAlignment="1">
      <alignment horizontal="left" vertical="center" indent="2"/>
    </xf>
    <xf numFmtId="0" fontId="69" fillId="9" borderId="0" xfId="9" applyFont="1" applyFill="1" applyAlignment="1">
      <alignment horizontal="left" vertical="center" indent="1"/>
    </xf>
    <xf numFmtId="0" fontId="73" fillId="9" borderId="0" xfId="9" applyFont="1" applyFill="1" applyAlignment="1">
      <alignment horizontal="left" vertical="center" indent="2"/>
    </xf>
    <xf numFmtId="0" fontId="56" fillId="9" borderId="31" xfId="9" applyFont="1" applyFill="1" applyBorder="1" applyAlignment="1">
      <alignment horizontal="left" vertical="center" indent="1"/>
    </xf>
    <xf numFmtId="0" fontId="76" fillId="9" borderId="32" xfId="9" applyFont="1" applyFill="1" applyBorder="1">
      <alignment vertical="center"/>
    </xf>
    <xf numFmtId="0" fontId="70" fillId="30" borderId="33" xfId="2" applyFont="1" applyFill="1" applyBorder="1" applyAlignment="1" applyProtection="1">
      <alignment horizontal="center" vertical="center"/>
    </xf>
    <xf numFmtId="0" fontId="77" fillId="9" borderId="35" xfId="9" applyFont="1" applyFill="1" applyBorder="1" applyAlignment="1">
      <alignment horizontal="left" vertical="center" indent="2"/>
    </xf>
    <xf numFmtId="0" fontId="77" fillId="9" borderId="38" xfId="9" applyFont="1" applyFill="1" applyBorder="1" applyAlignment="1">
      <alignment horizontal="left" vertical="center" indent="2"/>
    </xf>
    <xf numFmtId="0" fontId="56" fillId="9" borderId="0" xfId="9" applyFont="1" applyFill="1" applyAlignment="1">
      <alignment horizontal="left" vertical="center" indent="1"/>
    </xf>
    <xf numFmtId="0" fontId="76" fillId="9" borderId="0" xfId="9" applyFont="1" applyFill="1">
      <alignment vertical="center"/>
    </xf>
    <xf numFmtId="0" fontId="77" fillId="9" borderId="0" xfId="9" applyFont="1" applyFill="1" applyAlignment="1">
      <alignment horizontal="left" vertical="center" indent="2"/>
    </xf>
    <xf numFmtId="2" fontId="80" fillId="0" borderId="0" xfId="0" applyNumberFormat="1" applyFont="1" applyAlignment="1">
      <alignment vertical="center"/>
      <protection hidden="1"/>
    </xf>
    <xf numFmtId="170" fontId="56" fillId="0" borderId="0" xfId="16" applyNumberFormat="1" applyFont="1" applyAlignment="1">
      <alignment horizontal="left"/>
    </xf>
    <xf numFmtId="0" fontId="40" fillId="19" borderId="0" xfId="11" applyFont="1" applyFill="1" applyAlignment="1">
      <alignment horizontal="center" vertical="center" wrapText="1"/>
    </xf>
    <xf numFmtId="0" fontId="40" fillId="19" borderId="0" xfId="11" applyFont="1" applyFill="1" applyAlignment="1">
      <alignment horizontal="center" vertical="center"/>
    </xf>
    <xf numFmtId="0" fontId="56" fillId="9" borderId="34" xfId="2" applyFont="1" applyFill="1" applyBorder="1" applyAlignment="1" applyProtection="1">
      <alignment horizontal="left" vertical="center" wrapText="1" indent="1"/>
    </xf>
    <xf numFmtId="0" fontId="56" fillId="9" borderId="0" xfId="2" applyFont="1" applyFill="1" applyBorder="1" applyAlignment="1" applyProtection="1">
      <alignment horizontal="left" vertical="center" wrapText="1" indent="1"/>
    </xf>
    <xf numFmtId="0" fontId="56" fillId="9" borderId="36" xfId="2" applyFont="1" applyFill="1" applyBorder="1" applyAlignment="1" applyProtection="1">
      <alignment horizontal="left" vertical="center" wrapText="1" indent="1"/>
    </xf>
    <xf numFmtId="0" fontId="56" fillId="9" borderId="37" xfId="2" applyFont="1" applyFill="1" applyBorder="1" applyAlignment="1" applyProtection="1">
      <alignment horizontal="left" vertical="center" wrapText="1" indent="1"/>
    </xf>
    <xf numFmtId="170" fontId="39" fillId="0" borderId="0" xfId="10" applyNumberFormat="1" applyFont="1" applyAlignment="1">
      <alignment horizontal="right" indent="1"/>
    </xf>
    <xf numFmtId="0" fontId="40" fillId="12" borderId="0" xfId="11" applyFont="1" applyFill="1" applyAlignment="1">
      <alignment horizontal="center" vertical="center" wrapText="1"/>
    </xf>
    <xf numFmtId="0" fontId="40" fillId="12" borderId="0" xfId="11" applyFont="1" applyFill="1" applyAlignment="1">
      <alignment horizontal="center" vertical="center"/>
    </xf>
    <xf numFmtId="0" fontId="69" fillId="9" borderId="34" xfId="2" applyFont="1" applyFill="1" applyBorder="1" applyAlignment="1" applyProtection="1">
      <alignment horizontal="left" vertical="center" wrapText="1" indent="1"/>
    </xf>
    <xf numFmtId="0" fontId="69" fillId="9" borderId="0" xfId="2" applyFont="1" applyFill="1" applyBorder="1" applyAlignment="1" applyProtection="1">
      <alignment horizontal="left" vertical="center" wrapText="1" indent="1"/>
    </xf>
    <xf numFmtId="0" fontId="69" fillId="9" borderId="36" xfId="2" applyFont="1" applyFill="1" applyBorder="1" applyAlignment="1" applyProtection="1">
      <alignment horizontal="left" vertical="center" wrapText="1" indent="1"/>
    </xf>
    <xf numFmtId="0" fontId="69" fillId="9" borderId="37" xfId="2" applyFont="1" applyFill="1" applyBorder="1" applyAlignment="1" applyProtection="1">
      <alignment horizontal="left" vertical="center" wrapText="1" indent="1"/>
    </xf>
    <xf numFmtId="0" fontId="30" fillId="10" borderId="0" xfId="0" applyFont="1" applyFill="1" applyAlignment="1">
      <alignment horizontal="center" vertical="center"/>
      <protection hidden="1"/>
    </xf>
    <xf numFmtId="0" fontId="51" fillId="0" borderId="0" xfId="2" applyFont="1" applyFill="1" applyBorder="1" applyAlignment="1" applyProtection="1">
      <alignment horizontal="left" vertical="center" wrapText="1"/>
      <protection hidden="1"/>
    </xf>
    <xf numFmtId="0" fontId="11" fillId="0" borderId="0" xfId="0" applyFont="1" applyAlignment="1">
      <alignment horizontal="left" vertical="center" wrapText="1" indent="1"/>
      <protection hidden="1"/>
    </xf>
    <xf numFmtId="0" fontId="19" fillId="5" borderId="4" xfId="0" applyFont="1" applyFill="1" applyBorder="1" applyAlignment="1">
      <alignment horizontal="center" vertical="center" wrapText="1"/>
      <protection hidden="1"/>
    </xf>
    <xf numFmtId="0" fontId="0" fillId="0" borderId="0" xfId="0" applyAlignment="1">
      <alignment horizontal="left" vertical="center" wrapText="1" indent="1"/>
      <protection hidden="1"/>
    </xf>
    <xf numFmtId="0" fontId="17" fillId="0" borderId="23" xfId="0" applyFont="1" applyBorder="1" applyAlignment="1" applyProtection="1">
      <alignment horizontal="center" vertical="center"/>
      <protection locked="0"/>
    </xf>
    <xf numFmtId="0" fontId="17" fillId="0" borderId="5" xfId="0"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53" fillId="17" borderId="12" xfId="0" applyFont="1" applyFill="1" applyBorder="1" applyAlignment="1">
      <alignment horizontal="center" vertical="center" wrapText="1"/>
      <protection hidden="1"/>
    </xf>
    <xf numFmtId="0" fontId="53" fillId="17" borderId="13" xfId="0" applyFont="1" applyFill="1" applyBorder="1" applyAlignment="1">
      <alignment horizontal="center" vertical="center" wrapText="1"/>
      <protection hidden="1"/>
    </xf>
    <xf numFmtId="0" fontId="53" fillId="17" borderId="14" xfId="0" applyFont="1" applyFill="1" applyBorder="1" applyAlignment="1">
      <alignment horizontal="center" vertical="center" wrapText="1"/>
      <protection hidden="1"/>
    </xf>
    <xf numFmtId="168" fontId="12" fillId="17" borderId="23" xfId="0" applyNumberFormat="1" applyFont="1" applyFill="1" applyBorder="1" applyAlignment="1">
      <alignment horizontal="center" vertical="center"/>
      <protection hidden="1"/>
    </xf>
    <xf numFmtId="168" fontId="12" fillId="17" borderId="5" xfId="0" applyNumberFormat="1" applyFont="1" applyFill="1" applyBorder="1" applyAlignment="1">
      <alignment horizontal="center" vertical="center"/>
      <protection hidden="1"/>
    </xf>
    <xf numFmtId="168" fontId="12" fillId="17" borderId="6" xfId="0" applyNumberFormat="1" applyFont="1" applyFill="1" applyBorder="1" applyAlignment="1">
      <alignment horizontal="center" vertical="center"/>
      <protection hidden="1"/>
    </xf>
    <xf numFmtId="0" fontId="12" fillId="17" borderId="19" xfId="0" applyFont="1" applyFill="1" applyBorder="1" applyAlignment="1">
      <alignment horizontal="left" vertical="center" indent="1"/>
      <protection hidden="1"/>
    </xf>
    <xf numFmtId="0" fontId="12" fillId="17" borderId="22" xfId="0" applyFont="1" applyFill="1" applyBorder="1" applyAlignment="1">
      <alignment horizontal="left" vertical="center" indent="1"/>
      <protection hidden="1"/>
    </xf>
    <xf numFmtId="0" fontId="17" fillId="4" borderId="23" xfId="0" applyFont="1" applyFill="1" applyBorder="1" applyAlignment="1" applyProtection="1">
      <alignment horizontal="center" vertical="center"/>
      <protection locked="0"/>
    </xf>
    <xf numFmtId="0" fontId="17" fillId="4" borderId="5" xfId="0" applyFont="1" applyFill="1" applyBorder="1" applyAlignment="1" applyProtection="1">
      <alignment horizontal="center" vertical="center"/>
      <protection locked="0"/>
    </xf>
    <xf numFmtId="0" fontId="17" fillId="4" borderId="6" xfId="0" applyFont="1" applyFill="1" applyBorder="1" applyAlignment="1" applyProtection="1">
      <alignment horizontal="center" vertical="center"/>
      <protection locked="0"/>
    </xf>
    <xf numFmtId="0" fontId="53" fillId="17" borderId="10" xfId="0" applyFont="1" applyFill="1" applyBorder="1" applyAlignment="1">
      <alignment horizontal="center" vertical="center" wrapText="1"/>
      <protection hidden="1"/>
    </xf>
    <xf numFmtId="0" fontId="53" fillId="17" borderId="15" xfId="0" applyFont="1" applyFill="1" applyBorder="1" applyAlignment="1">
      <alignment horizontal="center" vertical="center" wrapText="1"/>
      <protection hidden="1"/>
    </xf>
    <xf numFmtId="0" fontId="53" fillId="17" borderId="11" xfId="0" applyFont="1" applyFill="1" applyBorder="1" applyAlignment="1">
      <alignment horizontal="center" vertical="center" wrapText="1"/>
      <protection hidden="1"/>
    </xf>
    <xf numFmtId="0" fontId="53" fillId="17" borderId="8" xfId="0" applyFont="1" applyFill="1" applyBorder="1" applyAlignment="1">
      <alignment horizontal="center" vertical="center" wrapText="1"/>
      <protection hidden="1"/>
    </xf>
    <xf numFmtId="171" fontId="39" fillId="0" borderId="0" xfId="10" applyNumberFormat="1" applyFont="1" applyAlignment="1">
      <alignment horizontal="right" indent="1"/>
    </xf>
    <xf numFmtId="0" fontId="17" fillId="0" borderId="7" xfId="0" applyFont="1" applyBorder="1" applyAlignment="1" applyProtection="1">
      <alignment horizontal="center" vertical="center"/>
      <protection locked="0"/>
    </xf>
    <xf numFmtId="0" fontId="17" fillId="4" borderId="7" xfId="0" applyFont="1" applyFill="1" applyBorder="1" applyAlignment="1" applyProtection="1">
      <alignment horizontal="center" vertical="center"/>
      <protection locked="0"/>
    </xf>
    <xf numFmtId="0" fontId="12" fillId="16" borderId="7" xfId="0" applyFont="1" applyFill="1" applyBorder="1" applyAlignment="1">
      <alignment horizontal="left" vertical="center" indent="1"/>
      <protection hidden="1"/>
    </xf>
    <xf numFmtId="0" fontId="12" fillId="16" borderId="5" xfId="0" applyFont="1" applyFill="1" applyBorder="1" applyAlignment="1">
      <alignment horizontal="left" vertical="center" indent="1"/>
      <protection hidden="1"/>
    </xf>
    <xf numFmtId="168" fontId="12" fillId="16" borderId="7" xfId="0" applyNumberFormat="1" applyFont="1" applyFill="1" applyBorder="1" applyAlignment="1">
      <alignment horizontal="center" vertical="center"/>
      <protection hidden="1"/>
    </xf>
    <xf numFmtId="168" fontId="12" fillId="16" borderId="5" xfId="0" applyNumberFormat="1" applyFont="1" applyFill="1" applyBorder="1" applyAlignment="1">
      <alignment horizontal="center" vertical="center"/>
      <protection hidden="1"/>
    </xf>
    <xf numFmtId="168" fontId="12" fillId="16" borderId="6" xfId="0" applyNumberFormat="1" applyFont="1" applyFill="1" applyBorder="1" applyAlignment="1">
      <alignment horizontal="center" vertical="center"/>
      <protection hidden="1"/>
    </xf>
    <xf numFmtId="0" fontId="30" fillId="19" borderId="0" xfId="0" applyFont="1" applyFill="1" applyAlignment="1">
      <alignment horizontal="center" vertical="center"/>
      <protection hidden="1"/>
    </xf>
    <xf numFmtId="0" fontId="53" fillId="15" borderId="10" xfId="0" applyFont="1" applyFill="1" applyBorder="1" applyAlignment="1">
      <alignment horizontal="center" vertical="center" wrapText="1"/>
      <protection hidden="1"/>
    </xf>
    <xf numFmtId="0" fontId="53" fillId="15" borderId="15" xfId="0" applyFont="1" applyFill="1" applyBorder="1" applyAlignment="1">
      <alignment horizontal="center" vertical="center" wrapText="1"/>
      <protection hidden="1"/>
    </xf>
    <xf numFmtId="0" fontId="53" fillId="15" borderId="11" xfId="0" applyFont="1" applyFill="1" applyBorder="1" applyAlignment="1">
      <alignment horizontal="center" vertical="center" wrapText="1"/>
      <protection hidden="1"/>
    </xf>
    <xf numFmtId="0" fontId="53" fillId="15" borderId="8" xfId="0" applyFont="1" applyFill="1" applyBorder="1" applyAlignment="1">
      <alignment horizontal="center" vertical="center" wrapText="1"/>
      <protection hidden="1"/>
    </xf>
    <xf numFmtId="0" fontId="53" fillId="15" borderId="12" xfId="0" applyFont="1" applyFill="1" applyBorder="1" applyAlignment="1">
      <alignment horizontal="center" vertical="center" wrapText="1"/>
      <protection hidden="1"/>
    </xf>
    <xf numFmtId="0" fontId="53" fillId="15" borderId="13" xfId="0" applyFont="1" applyFill="1" applyBorder="1" applyAlignment="1">
      <alignment horizontal="center" vertical="center" wrapText="1"/>
      <protection hidden="1"/>
    </xf>
    <xf numFmtId="0" fontId="53" fillId="15" borderId="14" xfId="0" applyFont="1" applyFill="1" applyBorder="1" applyAlignment="1">
      <alignment horizontal="center" vertical="center" wrapText="1"/>
      <protection hidden="1"/>
    </xf>
    <xf numFmtId="171" fontId="56" fillId="0" borderId="0" xfId="17" applyNumberFormat="1" applyFont="1" applyAlignment="1">
      <alignment horizontal="left"/>
    </xf>
    <xf numFmtId="0" fontId="66" fillId="0" borderId="27" xfId="11" applyFont="1" applyBorder="1" applyAlignment="1">
      <alignment horizontal="left" vertical="top"/>
    </xf>
    <xf numFmtId="0" fontId="66" fillId="0" borderId="29" xfId="11" applyFont="1" applyBorder="1" applyAlignment="1">
      <alignment horizontal="left" vertical="top"/>
    </xf>
    <xf numFmtId="0" fontId="66" fillId="0" borderId="30" xfId="11" applyFont="1" applyBorder="1" applyAlignment="1">
      <alignment horizontal="left" vertical="top"/>
    </xf>
    <xf numFmtId="0" fontId="65" fillId="28" borderId="24" xfId="11" applyFont="1" applyFill="1" applyBorder="1" applyAlignment="1">
      <alignment horizontal="center"/>
    </xf>
    <xf numFmtId="0" fontId="65" fillId="28" borderId="25" xfId="11" applyFont="1" applyFill="1" applyBorder="1" applyAlignment="1">
      <alignment horizontal="center"/>
    </xf>
    <xf numFmtId="0" fontId="65" fillId="28" borderId="26" xfId="11" applyFont="1" applyFill="1" applyBorder="1" applyAlignment="1">
      <alignment horizontal="center"/>
    </xf>
    <xf numFmtId="0" fontId="65" fillId="27" borderId="24" xfId="11" applyFont="1" applyFill="1" applyBorder="1" applyAlignment="1">
      <alignment horizontal="center"/>
    </xf>
    <xf numFmtId="0" fontId="65" fillId="27" borderId="25" xfId="11" applyFont="1" applyFill="1" applyBorder="1" applyAlignment="1">
      <alignment horizontal="center"/>
    </xf>
    <xf numFmtId="0" fontId="65" fillId="27" borderId="26" xfId="11" applyFont="1" applyFill="1" applyBorder="1" applyAlignment="1">
      <alignment horizontal="center"/>
    </xf>
    <xf numFmtId="0" fontId="61" fillId="0" borderId="0" xfId="11" applyFont="1" applyAlignment="1">
      <alignment horizontal="left" vertical="center" wrapText="1"/>
    </xf>
    <xf numFmtId="0" fontId="61" fillId="23" borderId="0" xfId="11" applyFont="1" applyFill="1" applyAlignment="1">
      <alignment horizontal="left" vertical="center" wrapText="1" indent="1"/>
    </xf>
    <xf numFmtId="0" fontId="61" fillId="9" borderId="0" xfId="15" applyFont="1" applyFill="1" applyBorder="1" applyAlignment="1" applyProtection="1">
      <alignment horizontal="left" vertical="center" wrapText="1" indent="1"/>
    </xf>
    <xf numFmtId="0" fontId="61" fillId="9" borderId="0" xfId="11" applyFont="1" applyFill="1" applyAlignment="1">
      <alignment horizontal="left" vertical="center" wrapText="1" indent="1"/>
    </xf>
    <xf numFmtId="0" fontId="61" fillId="24" borderId="0" xfId="15" applyFont="1" applyFill="1" applyBorder="1" applyAlignment="1" applyProtection="1">
      <alignment horizontal="left" vertical="center" wrapText="1" indent="1"/>
    </xf>
    <xf numFmtId="0" fontId="61" fillId="25" borderId="0" xfId="11" applyFont="1" applyFill="1" applyAlignment="1">
      <alignment horizontal="left" vertical="center" wrapText="1" indent="1"/>
    </xf>
  </cellXfs>
  <cellStyles count="18">
    <cellStyle name="Comma" xfId="8" builtinId="3"/>
    <cellStyle name="Euro" xfId="1" xr:uid="{00000000-0005-0000-0000-000000000000}"/>
    <cellStyle name="Hyperlink" xfId="2" builtinId="8"/>
    <cellStyle name="Hyperlink 2" xfId="5" xr:uid="{00000000-0005-0000-0000-000002000000}"/>
    <cellStyle name="Hyperlink 2 2 2" xfId="15" xr:uid="{7DF2A2A2-73D6-4669-88EB-E79AD8D622C8}"/>
    <cellStyle name="Normal" xfId="0" builtinId="0"/>
    <cellStyle name="Normal 2 2" xfId="3" xr:uid="{00000000-0005-0000-0000-000004000000}"/>
    <cellStyle name="Normal 2 2 2 3" xfId="9" xr:uid="{EC4F7EB6-8096-4496-AD17-54033A82D131}"/>
    <cellStyle name="Normal 2 3" xfId="7" xr:uid="{00000000-0005-0000-0000-000005000000}"/>
    <cellStyle name="Normal 3 2 2" xfId="11" xr:uid="{C6AA73E6-B93E-4B8C-9947-6F0A34C6AC3F}"/>
    <cellStyle name="Normal 3 5" xfId="14" xr:uid="{29C19D76-8E9A-48B8-957C-9DBCCD410E03}"/>
    <cellStyle name="Normal 4" xfId="4" xr:uid="{00000000-0005-0000-0000-000006000000}"/>
    <cellStyle name="Normal 5" xfId="6" xr:uid="{00000000-0005-0000-0000-000007000000}"/>
    <cellStyle name="Normal 5 3" xfId="10" xr:uid="{E53C2C3D-95D2-4096-A7B5-DB2F8195A990}"/>
    <cellStyle name="Normal 5 3 2 2" xfId="13" xr:uid="{C1305B7E-E34A-44F8-B472-CFDF2BF39AF8}"/>
    <cellStyle name="Normal 5 3 2 2 2" xfId="17" xr:uid="{C0DE2868-FA64-4641-886F-B6C718AD132B}"/>
    <cellStyle name="Normal 5 3 3" xfId="12" xr:uid="{857A0575-140E-41D9-B053-775BAC914FF1}"/>
    <cellStyle name="Normal 5 3 3 2" xfId="16" xr:uid="{5BADE3C4-F6A0-4470-8E22-F3B35A2C8222}"/>
  </cellStyles>
  <dxfs count="12">
    <dxf>
      <font>
        <condense val="0"/>
        <extend val="0"/>
        <color indexed="13"/>
      </font>
    </dxf>
    <dxf>
      <font>
        <condense val="0"/>
        <extend val="0"/>
        <color indexed="13"/>
      </font>
    </dxf>
    <dxf>
      <font>
        <condense val="0"/>
        <extend val="0"/>
        <color indexed="13"/>
      </font>
    </dxf>
    <dxf>
      <font>
        <condense val="0"/>
        <extend val="0"/>
        <color indexed="13"/>
      </font>
    </dxf>
    <dxf>
      <font>
        <condense val="0"/>
        <extend val="0"/>
        <color indexed="13"/>
      </font>
    </dxf>
    <dxf>
      <font>
        <condense val="0"/>
        <extend val="0"/>
        <color indexed="13"/>
      </font>
    </dxf>
    <dxf>
      <font>
        <condense val="0"/>
        <extend val="0"/>
        <color indexed="13"/>
      </font>
    </dxf>
    <dxf>
      <font>
        <condense val="0"/>
        <extend val="0"/>
        <color indexed="13"/>
      </font>
    </dxf>
    <dxf>
      <font>
        <condense val="0"/>
        <extend val="0"/>
        <color indexed="13"/>
      </font>
    </dxf>
    <dxf>
      <font>
        <condense val="0"/>
        <extend val="0"/>
        <color indexed="13"/>
      </font>
    </dxf>
    <dxf>
      <font>
        <condense val="0"/>
        <extend val="0"/>
        <color indexed="13"/>
      </font>
    </dxf>
    <dxf>
      <font>
        <condense val="0"/>
        <extend val="0"/>
        <color indexed="13"/>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91918C"/>
      <rgbColor rgb="00E6E6E6"/>
      <rgbColor rgb="00FFFFFF"/>
      <rgbColor rgb="00FFFFFF"/>
      <rgbColor rgb="00FFFFFF"/>
      <rgbColor rgb="00EB0505"/>
      <rgbColor rgb="00DBDDC9"/>
      <rgbColor rgb="005F5F5A"/>
      <rgbColor rgb="00FFFFFF"/>
      <rgbColor rgb="00FFFFFF"/>
      <rgbColor rgb="0091918C"/>
      <rgbColor rgb="00F8F8F8"/>
      <rgbColor rgb="006E3332"/>
      <rgbColor rgb="00003958"/>
      <rgbColor rgb="00CDCDCD"/>
      <rgbColor rgb="0056E224"/>
      <rgbColor rgb="009D1948"/>
      <rgbColor rgb="004E7AC8"/>
      <rgbColor rgb="00D890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ECE7BE"/>
      <rgbColor rgb="00C61E1E"/>
      <rgbColor rgb="00FFFFFF"/>
      <rgbColor rgb="00E6E22C"/>
      <rgbColor rgb="00B41919"/>
      <rgbColor rgb="00464646"/>
      <rgbColor rgb="00FFFFFF"/>
      <rgbColor rgb="00FFFFFF"/>
      <rgbColor rgb="004E7AC8"/>
      <rgbColor rgb="00CB1533"/>
      <rgbColor rgb="00E6E6E6"/>
      <rgbColor rgb="00B0AC99"/>
      <rgbColor rgb="00FBCCC3"/>
      <rgbColor rgb="00EAEAEA"/>
      <rgbColor rgb="000095E8"/>
      <rgbColor rgb="00E5F7D9"/>
      <rgbColor rgb="00FFFFFF"/>
      <rgbColor rgb="00F4F9FA"/>
      <rgbColor rgb="00808080"/>
      <rgbColor rgb="00EB0505"/>
      <rgbColor rgb="00FFFFFF"/>
      <rgbColor rgb="00C0C0C0"/>
      <rgbColor rgb="005F2355"/>
    </indexedColors>
    <mruColors>
      <color rgb="FF00CED1"/>
      <color rgb="FF4B00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FRONT!A1"/></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FRONT!A1"/></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571626" cy="630168"/>
    <xdr:pic>
      <xdr:nvPicPr>
        <xdr:cNvPr id="2" name="Picture 1">
          <a:hlinkClick xmlns:r="http://schemas.openxmlformats.org/officeDocument/2006/relationships" r:id="rId1" tooltip="Home"/>
          <a:extLst>
            <a:ext uri="{FF2B5EF4-FFF2-40B4-BE49-F238E27FC236}">
              <a16:creationId xmlns:a16="http://schemas.microsoft.com/office/drawing/2014/main" id="{98F6C8B7-4D46-4EF7-97DB-BDC8FC50DA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381000"/>
          <a:ext cx="1571626" cy="630168"/>
        </a:xfrm>
        <a:prstGeom prst="rect">
          <a:avLst/>
        </a:prstGeom>
      </xdr:spPr>
    </xdr:pic>
    <xdr:clientData/>
  </xdr:oneCellAnchor>
  <xdr:twoCellAnchor>
    <xdr:from>
      <xdr:col>1</xdr:col>
      <xdr:colOff>0</xdr:colOff>
      <xdr:row>5</xdr:row>
      <xdr:rowOff>1</xdr:rowOff>
    </xdr:from>
    <xdr:to>
      <xdr:col>6</xdr:col>
      <xdr:colOff>0</xdr:colOff>
      <xdr:row>16</xdr:row>
      <xdr:rowOff>0</xdr:rowOff>
    </xdr:to>
    <xdr:sp macro="" textlink="">
      <xdr:nvSpPr>
        <xdr:cNvPr id="3" name="TextBox 2">
          <a:extLst>
            <a:ext uri="{FF2B5EF4-FFF2-40B4-BE49-F238E27FC236}">
              <a16:creationId xmlns:a16="http://schemas.microsoft.com/office/drawing/2014/main" id="{B33B08D7-CC06-45C4-92F8-84C0F03E76D6}"/>
            </a:ext>
          </a:extLst>
        </xdr:cNvPr>
        <xdr:cNvSpPr txBox="1"/>
      </xdr:nvSpPr>
      <xdr:spPr>
        <a:xfrm>
          <a:off x="381000" y="1876426"/>
          <a:ext cx="7239000" cy="29146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50000"/>
            </a:lnSpc>
          </a:pPr>
          <a:r>
            <a:rPr lang="nl-BE" sz="1200" baseline="0">
              <a:latin typeface="Tahoma" panose="020B0604030504040204" pitchFamily="34" charset="0"/>
              <a:ea typeface="Tahoma" panose="020B0604030504040204" pitchFamily="34" charset="0"/>
              <a:cs typeface="Tahoma" panose="020B0604030504040204" pitchFamily="34" charset="0"/>
            </a:rPr>
            <a:t>Onkostenvergoedingen of zgn. kosten eigen aan de vennootschap zijn in principe fiscaal aftrekbaar bij uw vennootschap en niet belastbaar bij u privé. Gaat het om een forfaitaire onkostenvergoeding, dan biedt dit het extra voordeel dat er niet bewezen hoeft te worden dat het bedrag ervan overeenstemt met de werkelijk gedane uitgaven. Sinds 01.01.2014 wordt er geen opsplitsing meer gemaakt tussen overnachting, ontbijt en avondmaal.</a:t>
          </a:r>
        </a:p>
        <a:p>
          <a:pPr>
            <a:lnSpc>
              <a:spcPct val="150000"/>
            </a:lnSpc>
          </a:pPr>
          <a:endParaRPr lang="nl-BE" sz="1200" baseline="0">
            <a:latin typeface="Tahoma" panose="020B0604030504040204" pitchFamily="34" charset="0"/>
            <a:ea typeface="Tahoma" panose="020B0604030504040204" pitchFamily="34" charset="0"/>
            <a:cs typeface="Tahoma" panose="020B0604030504040204" pitchFamily="34" charset="0"/>
          </a:endParaRPr>
        </a:p>
        <a:p>
          <a:pPr>
            <a:lnSpc>
              <a:spcPct val="150000"/>
            </a:lnSpc>
          </a:pPr>
          <a:r>
            <a:rPr lang="nl-BE" sz="1200" baseline="0">
              <a:latin typeface="Tahoma" panose="020B0604030504040204" pitchFamily="34" charset="0"/>
              <a:ea typeface="Tahoma" panose="020B0604030504040204" pitchFamily="34" charset="0"/>
              <a:cs typeface="Tahoma" panose="020B0604030504040204" pitchFamily="34" charset="0"/>
            </a:rPr>
            <a:t>Voor elke dag dat u binnen België minstens zes uur 'op de baan' bent, kunt u een forfaitaire onkostenvergoeding opnemen. Met deze tool kunt u gemakkelijk uw totale onkostenvergoeding berekenen én bovendien afdrukken als handige onkostennota.	</a:t>
          </a:r>
        </a:p>
      </xdr:txBody>
    </xdr:sp>
    <xdr:clientData/>
  </xdr:twoCellAnchor>
  <xdr:twoCellAnchor>
    <xdr:from>
      <xdr:col>5</xdr:col>
      <xdr:colOff>1400175</xdr:colOff>
      <xdr:row>25</xdr:row>
      <xdr:rowOff>0</xdr:rowOff>
    </xdr:from>
    <xdr:to>
      <xdr:col>6</xdr:col>
      <xdr:colOff>0</xdr:colOff>
      <xdr:row>27</xdr:row>
      <xdr:rowOff>0</xdr:rowOff>
    </xdr:to>
    <xdr:sp macro="" textlink="">
      <xdr:nvSpPr>
        <xdr:cNvPr id="5" name="Rectangle 4">
          <a:extLst>
            <a:ext uri="{FF2B5EF4-FFF2-40B4-BE49-F238E27FC236}">
              <a16:creationId xmlns:a16="http://schemas.microsoft.com/office/drawing/2014/main" id="{67D1E44F-B3F8-43D2-831B-25F5E7AAA304}"/>
            </a:ext>
          </a:extLst>
        </xdr:cNvPr>
        <xdr:cNvSpPr/>
      </xdr:nvSpPr>
      <xdr:spPr bwMode="auto">
        <a:xfrm flipH="1">
          <a:off x="7305675" y="6315075"/>
          <a:ext cx="123825" cy="495300"/>
        </a:xfrm>
        <a:prstGeom prst="rect">
          <a:avLst/>
        </a:prstGeom>
        <a:solidFill>
          <a:schemeClr val="bg1">
            <a:lumMod val="95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nl-BE" sz="1100"/>
        </a:p>
      </xdr:txBody>
    </xdr:sp>
    <xdr:clientData fPrintsWithSheet="0"/>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571626" cy="630168"/>
    <xdr:pic>
      <xdr:nvPicPr>
        <xdr:cNvPr id="2" name="Picture 1">
          <a:hlinkClick xmlns:r="http://schemas.openxmlformats.org/officeDocument/2006/relationships" r:id="rId1" tooltip="Home"/>
          <a:extLst>
            <a:ext uri="{FF2B5EF4-FFF2-40B4-BE49-F238E27FC236}">
              <a16:creationId xmlns:a16="http://schemas.microsoft.com/office/drawing/2014/main" id="{CF6E9C37-ABAA-453C-8A2B-E74B500FC48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381000"/>
          <a:ext cx="1571626" cy="630168"/>
        </a:xfrm>
        <a:prstGeom prst="rect">
          <a:avLst/>
        </a:prstGeom>
      </xdr:spPr>
    </xdr:pic>
    <xdr:clientData/>
  </xdr:oneCellAnchor>
  <xdr:twoCellAnchor>
    <xdr:from>
      <xdr:col>1</xdr:col>
      <xdr:colOff>0</xdr:colOff>
      <xdr:row>5</xdr:row>
      <xdr:rowOff>1</xdr:rowOff>
    </xdr:from>
    <xdr:to>
      <xdr:col>6</xdr:col>
      <xdr:colOff>0</xdr:colOff>
      <xdr:row>16</xdr:row>
      <xdr:rowOff>0</xdr:rowOff>
    </xdr:to>
    <xdr:sp macro="" textlink="">
      <xdr:nvSpPr>
        <xdr:cNvPr id="3" name="TextBox 2">
          <a:extLst>
            <a:ext uri="{FF2B5EF4-FFF2-40B4-BE49-F238E27FC236}">
              <a16:creationId xmlns:a16="http://schemas.microsoft.com/office/drawing/2014/main" id="{22C38704-BACC-46DF-ABE3-2509167B979E}"/>
            </a:ext>
          </a:extLst>
        </xdr:cNvPr>
        <xdr:cNvSpPr txBox="1"/>
      </xdr:nvSpPr>
      <xdr:spPr>
        <a:xfrm>
          <a:off x="381000" y="1876426"/>
          <a:ext cx="7239000" cy="29146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50000"/>
            </a:lnSpc>
          </a:pPr>
          <a:r>
            <a:rPr lang="nl-BE" sz="1200" baseline="0">
              <a:latin typeface="Tahoma" panose="020B0604030504040204" pitchFamily="34" charset="0"/>
              <a:ea typeface="Tahoma" panose="020B0604030504040204" pitchFamily="34" charset="0"/>
              <a:cs typeface="Tahoma" panose="020B0604030504040204" pitchFamily="34" charset="0"/>
            </a:rPr>
            <a:t>Les indemnités de frais, également appelées « frais propres à la société », sont, en principe, fiscalement déductibles pour votre société tout en n'étant pas imposables dans votre chef. De plus, s'il s'agit d'une indemnité forfaitaire, vous ne devez pas prouver que le montant versé correspond aux dépenses réellement exposées. Depuis le 01.01.2014, on ne fait plus de distinction entre frais de repas du soir, de nuitée et de petit déjeuner.</a:t>
          </a:r>
        </a:p>
        <a:p>
          <a:pPr>
            <a:lnSpc>
              <a:spcPct val="150000"/>
            </a:lnSpc>
          </a:pPr>
          <a:endParaRPr lang="nl-BE" sz="1200" baseline="0">
            <a:latin typeface="Tahoma" panose="020B0604030504040204" pitchFamily="34" charset="0"/>
            <a:ea typeface="Tahoma" panose="020B0604030504040204" pitchFamily="34" charset="0"/>
            <a:cs typeface="Tahoma" panose="020B0604030504040204" pitchFamily="34" charset="0"/>
          </a:endParaRPr>
        </a:p>
        <a:p>
          <a:pPr>
            <a:lnSpc>
              <a:spcPct val="150000"/>
            </a:lnSpc>
          </a:pPr>
          <a:r>
            <a:rPr lang="nl-BE" sz="1200" baseline="0">
              <a:latin typeface="Tahoma" panose="020B0604030504040204" pitchFamily="34" charset="0"/>
              <a:ea typeface="Tahoma" panose="020B0604030504040204" pitchFamily="34" charset="0"/>
              <a:cs typeface="Tahoma" panose="020B0604030504040204" pitchFamily="34" charset="0"/>
            </a:rPr>
            <a:t>Par jour où vous êtes « en route » en Belgique durant au moins six heures pour les besoins de votre société, celle-ci peut vous verser une indemnité forfaitaire de frais. Ce module vous permet de calculer aisément votre indemnité de frais totale et de l'imprimer pour la transformer en une note de frais pratique que vous pouvez ajouter à la comptabilité de votre société.</a:t>
          </a:r>
        </a:p>
        <a:p>
          <a:pPr>
            <a:lnSpc>
              <a:spcPct val="150000"/>
            </a:lnSpc>
          </a:pPr>
          <a:r>
            <a:rPr lang="nl-BE" sz="1200" baseline="0">
              <a:latin typeface="Tahoma" panose="020B0604030504040204" pitchFamily="34" charset="0"/>
              <a:ea typeface="Tahoma" panose="020B0604030504040204" pitchFamily="34" charset="0"/>
              <a:cs typeface="Tahoma" panose="020B0604030504040204" pitchFamily="34" charset="0"/>
            </a:rPr>
            <a:t>	</a:t>
          </a:r>
        </a:p>
      </xdr:txBody>
    </xdr:sp>
    <xdr:clientData/>
  </xdr:twoCellAnchor>
  <xdr:twoCellAnchor>
    <xdr:from>
      <xdr:col>5</xdr:col>
      <xdr:colOff>1400175</xdr:colOff>
      <xdr:row>25</xdr:row>
      <xdr:rowOff>0</xdr:rowOff>
    </xdr:from>
    <xdr:to>
      <xdr:col>6</xdr:col>
      <xdr:colOff>0</xdr:colOff>
      <xdr:row>27</xdr:row>
      <xdr:rowOff>0</xdr:rowOff>
    </xdr:to>
    <xdr:sp macro="" textlink="">
      <xdr:nvSpPr>
        <xdr:cNvPr id="5" name="Rectangle 4">
          <a:extLst>
            <a:ext uri="{FF2B5EF4-FFF2-40B4-BE49-F238E27FC236}">
              <a16:creationId xmlns:a16="http://schemas.microsoft.com/office/drawing/2014/main" id="{A6A2BFB5-1F45-4DD7-9634-0C7541AD008A}"/>
            </a:ext>
          </a:extLst>
        </xdr:cNvPr>
        <xdr:cNvSpPr/>
      </xdr:nvSpPr>
      <xdr:spPr bwMode="auto">
        <a:xfrm flipH="1">
          <a:off x="7305675" y="6315075"/>
          <a:ext cx="123825" cy="495300"/>
        </a:xfrm>
        <a:prstGeom prst="rect">
          <a:avLst/>
        </a:prstGeom>
        <a:solidFill>
          <a:schemeClr val="bg1">
            <a:lumMod val="95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nl-BE" sz="1100"/>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5</xdr:row>
      <xdr:rowOff>1</xdr:rowOff>
    </xdr:from>
    <xdr:to>
      <xdr:col>6</xdr:col>
      <xdr:colOff>0</xdr:colOff>
      <xdr:row>16</xdr:row>
      <xdr:rowOff>0</xdr:rowOff>
    </xdr:to>
    <xdr:sp macro="" textlink="">
      <xdr:nvSpPr>
        <xdr:cNvPr id="2" name="TextBox 1">
          <a:extLst>
            <a:ext uri="{FF2B5EF4-FFF2-40B4-BE49-F238E27FC236}">
              <a16:creationId xmlns:a16="http://schemas.microsoft.com/office/drawing/2014/main" id="{C391AF48-6D26-4353-AF3F-E8052CD916C9}"/>
            </a:ext>
          </a:extLst>
        </xdr:cNvPr>
        <xdr:cNvSpPr txBox="1"/>
      </xdr:nvSpPr>
      <xdr:spPr>
        <a:xfrm>
          <a:off x="381000" y="3019426"/>
          <a:ext cx="7239000" cy="29146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50000"/>
            </a:lnSpc>
          </a:pPr>
          <a:r>
            <a:rPr lang="nl-BE" sz="1200" baseline="0">
              <a:latin typeface="Tahoma" panose="020B0604030504040204" pitchFamily="34" charset="0"/>
              <a:ea typeface="Tahoma" panose="020B0604030504040204" pitchFamily="34" charset="0"/>
              <a:cs typeface="Tahoma" panose="020B0604030504040204" pitchFamily="34" charset="0"/>
            </a:rPr>
            <a:t>Onkostenvergoedingen of zgn. kosten eigen aan de vennootschap zijn in principe fiscaal aftrekbaar bij uw vennootschap en niet belastbaar bij u privé. Gaat het om een forfaitaire onkostenvergoeding, dan biedt dit het extra voordeel dat er niet bewezen hoeft te worden dat het bedrag ervan overeenstemt met de werkelijk gedane uitgaven. Sinds 01.01.2014 wordt er geen opsplitsing meer gemaakt tussen overnachting, ontbijt en avondmaal.</a:t>
          </a:r>
        </a:p>
        <a:p>
          <a:pPr>
            <a:lnSpc>
              <a:spcPct val="150000"/>
            </a:lnSpc>
          </a:pPr>
          <a:endParaRPr lang="nl-BE" sz="1200" baseline="0">
            <a:latin typeface="Tahoma" panose="020B0604030504040204" pitchFamily="34" charset="0"/>
            <a:ea typeface="Tahoma" panose="020B0604030504040204" pitchFamily="34" charset="0"/>
            <a:cs typeface="Tahoma" panose="020B0604030504040204" pitchFamily="34" charset="0"/>
          </a:endParaRPr>
        </a:p>
        <a:p>
          <a:pPr>
            <a:lnSpc>
              <a:spcPct val="150000"/>
            </a:lnSpc>
          </a:pPr>
          <a:r>
            <a:rPr lang="nl-BE" sz="1200" baseline="0">
              <a:latin typeface="Tahoma" panose="020B0604030504040204" pitchFamily="34" charset="0"/>
              <a:ea typeface="Tahoma" panose="020B0604030504040204" pitchFamily="34" charset="0"/>
              <a:cs typeface="Tahoma" panose="020B0604030504040204" pitchFamily="34" charset="0"/>
            </a:rPr>
            <a:t>Voor elke dag dat u binnen België minstens zes uur 'op de baan' bent, kunt u een forfaitaire onkostenvergoeding opnemen. Met deze tool kunt u gemakkelijk uw totale onkostenvergoeding berekenen én bovendien afdrukken als handige onkostennota.	</a:t>
          </a:r>
        </a:p>
      </xdr:txBody>
    </xdr:sp>
    <xdr:clientData/>
  </xdr:twoCellAnchor>
  <xdr:twoCellAnchor>
    <xdr:from>
      <xdr:col>1</xdr:col>
      <xdr:colOff>0</xdr:colOff>
      <xdr:row>0</xdr:row>
      <xdr:rowOff>228600</xdr:rowOff>
    </xdr:from>
    <xdr:to>
      <xdr:col>5</xdr:col>
      <xdr:colOff>1676400</xdr:colOff>
      <xdr:row>1</xdr:row>
      <xdr:rowOff>1478057</xdr:rowOff>
    </xdr:to>
    <xdr:grpSp>
      <xdr:nvGrpSpPr>
        <xdr:cNvPr id="5" name="Group 4">
          <a:extLst>
            <a:ext uri="{FF2B5EF4-FFF2-40B4-BE49-F238E27FC236}">
              <a16:creationId xmlns:a16="http://schemas.microsoft.com/office/drawing/2014/main" id="{398B87B4-822C-4BEE-B27F-4D5F13A4C0E3}"/>
            </a:ext>
          </a:extLst>
        </xdr:cNvPr>
        <xdr:cNvGrpSpPr/>
      </xdr:nvGrpSpPr>
      <xdr:grpSpPr>
        <a:xfrm>
          <a:off x="350520" y="228600"/>
          <a:ext cx="6629400" cy="1630457"/>
          <a:chOff x="381000" y="247650"/>
          <a:chExt cx="7200900" cy="1497107"/>
        </a:xfrm>
      </xdr:grpSpPr>
      <xdr:pic>
        <xdr:nvPicPr>
          <xdr:cNvPr id="6" name="Picture 31">
            <a:extLst>
              <a:ext uri="{FF2B5EF4-FFF2-40B4-BE49-F238E27FC236}">
                <a16:creationId xmlns:a16="http://schemas.microsoft.com/office/drawing/2014/main" id="{5C08C70A-A440-D6B4-2276-96EB8E6A336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 r="24184"/>
          <a:stretch/>
        </xdr:blipFill>
        <xdr:spPr bwMode="auto">
          <a:xfrm>
            <a:off x="381000" y="247650"/>
            <a:ext cx="4824000" cy="14971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Picture 6">
            <a:extLst>
              <a:ext uri="{FF2B5EF4-FFF2-40B4-BE49-F238E27FC236}">
                <a16:creationId xmlns:a16="http://schemas.microsoft.com/office/drawing/2014/main" id="{EA2D692A-ABC4-1C8D-0A43-62198BB7BCD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705475" y="1409700"/>
            <a:ext cx="1876425" cy="334761"/>
          </a:xfrm>
          <a:prstGeom prst="rect">
            <a:avLst/>
          </a:prstGeom>
        </xdr:spPr>
      </xdr:pic>
    </xdr:grpSp>
    <xdr:clientData/>
  </xdr:twoCellAnchor>
  <xdr:twoCellAnchor>
    <xdr:from>
      <xdr:col>5</xdr:col>
      <xdr:colOff>1400175</xdr:colOff>
      <xdr:row>25</xdr:row>
      <xdr:rowOff>0</xdr:rowOff>
    </xdr:from>
    <xdr:to>
      <xdr:col>6</xdr:col>
      <xdr:colOff>0</xdr:colOff>
      <xdr:row>27</xdr:row>
      <xdr:rowOff>0</xdr:rowOff>
    </xdr:to>
    <xdr:sp macro="" textlink="">
      <xdr:nvSpPr>
        <xdr:cNvPr id="8" name="Rectangle 7">
          <a:extLst>
            <a:ext uri="{FF2B5EF4-FFF2-40B4-BE49-F238E27FC236}">
              <a16:creationId xmlns:a16="http://schemas.microsoft.com/office/drawing/2014/main" id="{963BC3B3-4AD7-4DA6-A56F-CC1BEF01DB82}"/>
            </a:ext>
          </a:extLst>
        </xdr:cNvPr>
        <xdr:cNvSpPr/>
      </xdr:nvSpPr>
      <xdr:spPr bwMode="auto">
        <a:xfrm flipH="1">
          <a:off x="7305675" y="7562850"/>
          <a:ext cx="314325" cy="495300"/>
        </a:xfrm>
        <a:prstGeom prst="rect">
          <a:avLst/>
        </a:prstGeom>
        <a:solidFill>
          <a:schemeClr val="bg1">
            <a:lumMod val="95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nl-BE" sz="1100"/>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5</xdr:row>
      <xdr:rowOff>1</xdr:rowOff>
    </xdr:from>
    <xdr:to>
      <xdr:col>6</xdr:col>
      <xdr:colOff>0</xdr:colOff>
      <xdr:row>16</xdr:row>
      <xdr:rowOff>0</xdr:rowOff>
    </xdr:to>
    <xdr:sp macro="" textlink="">
      <xdr:nvSpPr>
        <xdr:cNvPr id="2" name="TextBox 1">
          <a:extLst>
            <a:ext uri="{FF2B5EF4-FFF2-40B4-BE49-F238E27FC236}">
              <a16:creationId xmlns:a16="http://schemas.microsoft.com/office/drawing/2014/main" id="{B04CA049-1826-42B8-BC6A-BFD388EF7706}"/>
            </a:ext>
          </a:extLst>
        </xdr:cNvPr>
        <xdr:cNvSpPr txBox="1"/>
      </xdr:nvSpPr>
      <xdr:spPr>
        <a:xfrm>
          <a:off x="381000" y="3019426"/>
          <a:ext cx="7239000" cy="29146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50000"/>
            </a:lnSpc>
          </a:pPr>
          <a:r>
            <a:rPr lang="nl-BE" sz="1200" baseline="0">
              <a:latin typeface="Tahoma" panose="020B0604030504040204" pitchFamily="34" charset="0"/>
              <a:ea typeface="Tahoma" panose="020B0604030504040204" pitchFamily="34" charset="0"/>
              <a:cs typeface="Tahoma" panose="020B0604030504040204" pitchFamily="34" charset="0"/>
            </a:rPr>
            <a:t>Les indemnités de frais, également appelées « frais propres à la société », sont, en principe, fiscalement déductibles pour votre société tout en n'étant pas imposables dans votre chef. De plus, s'il s'agit d'une indemnité forfaitaire, vous ne devez pas prouver que le montant versé correspond aux dépenses réellement exposées. Depuis le 01.01.2014, on ne fait plus de distinction entre frais de repas du soir, de nuitée et de petit déjeuner.</a:t>
          </a:r>
        </a:p>
        <a:p>
          <a:pPr>
            <a:lnSpc>
              <a:spcPct val="150000"/>
            </a:lnSpc>
          </a:pPr>
          <a:endParaRPr lang="nl-BE" sz="1200" baseline="0">
            <a:latin typeface="Tahoma" panose="020B0604030504040204" pitchFamily="34" charset="0"/>
            <a:ea typeface="Tahoma" panose="020B0604030504040204" pitchFamily="34" charset="0"/>
            <a:cs typeface="Tahoma" panose="020B0604030504040204" pitchFamily="34" charset="0"/>
          </a:endParaRPr>
        </a:p>
        <a:p>
          <a:pPr>
            <a:lnSpc>
              <a:spcPct val="150000"/>
            </a:lnSpc>
          </a:pPr>
          <a:r>
            <a:rPr lang="nl-BE" sz="1100" baseline="0">
              <a:latin typeface="Tahoma" panose="020B0604030504040204" pitchFamily="34" charset="0"/>
              <a:ea typeface="Tahoma" panose="020B0604030504040204" pitchFamily="34" charset="0"/>
              <a:cs typeface="Tahoma" panose="020B0604030504040204" pitchFamily="34" charset="0"/>
            </a:rPr>
            <a:t>Par jour où vous êtes « en route » en Belgique durant au moins six heures pour les besoins de votre société, celle-ci peut vous verser une indemnité forfaitaire de frais. Ce module vous permet de calculer aisément votre indemnité de frais totale et de l'imprimer pour la transformer en une note de frais pratique que vous pouvez ajouter à la comptabilité de votre société.</a:t>
          </a:r>
        </a:p>
      </xdr:txBody>
    </xdr:sp>
    <xdr:clientData/>
  </xdr:twoCellAnchor>
  <xdr:twoCellAnchor>
    <xdr:from>
      <xdr:col>1</xdr:col>
      <xdr:colOff>1</xdr:colOff>
      <xdr:row>1</xdr:row>
      <xdr:rowOff>56485</xdr:rowOff>
    </xdr:from>
    <xdr:to>
      <xdr:col>5</xdr:col>
      <xdr:colOff>1676400</xdr:colOff>
      <xdr:row>1</xdr:row>
      <xdr:rowOff>1479033</xdr:rowOff>
    </xdr:to>
    <xdr:grpSp>
      <xdr:nvGrpSpPr>
        <xdr:cNvPr id="5" name="Group 4">
          <a:extLst>
            <a:ext uri="{FF2B5EF4-FFF2-40B4-BE49-F238E27FC236}">
              <a16:creationId xmlns:a16="http://schemas.microsoft.com/office/drawing/2014/main" id="{79387B7A-D294-4AF8-843D-87E9776C7FA7}"/>
            </a:ext>
          </a:extLst>
        </xdr:cNvPr>
        <xdr:cNvGrpSpPr/>
      </xdr:nvGrpSpPr>
      <xdr:grpSpPr>
        <a:xfrm>
          <a:off x="350521" y="437485"/>
          <a:ext cx="6629399" cy="1422548"/>
          <a:chOff x="381001" y="324501"/>
          <a:chExt cx="7200899" cy="1422548"/>
        </a:xfrm>
      </xdr:grpSpPr>
      <xdr:pic>
        <xdr:nvPicPr>
          <xdr:cNvPr id="6" name="Picture 5">
            <a:extLst>
              <a:ext uri="{FF2B5EF4-FFF2-40B4-BE49-F238E27FC236}">
                <a16:creationId xmlns:a16="http://schemas.microsoft.com/office/drawing/2014/main" id="{DCE947CA-E9F2-396B-AA3D-0E6F793BF5C9}"/>
              </a:ext>
            </a:extLst>
          </xdr:cNvPr>
          <xdr:cNvPicPr>
            <a:picLocks noChangeAspect="1"/>
          </xdr:cNvPicPr>
        </xdr:nvPicPr>
        <xdr:blipFill rotWithShape="1">
          <a:blip xmlns:r="http://schemas.openxmlformats.org/officeDocument/2006/relationships" r:embed="rId1"/>
          <a:srcRect t="5115" r="24528" b="849"/>
          <a:stretch/>
        </xdr:blipFill>
        <xdr:spPr>
          <a:xfrm>
            <a:off x="381001" y="324501"/>
            <a:ext cx="4705350" cy="1422548"/>
          </a:xfrm>
          <a:prstGeom prst="rect">
            <a:avLst/>
          </a:prstGeom>
        </xdr:spPr>
      </xdr:pic>
      <xdr:pic>
        <xdr:nvPicPr>
          <xdr:cNvPr id="7" name="Picture 6">
            <a:extLst>
              <a:ext uri="{FF2B5EF4-FFF2-40B4-BE49-F238E27FC236}">
                <a16:creationId xmlns:a16="http://schemas.microsoft.com/office/drawing/2014/main" id="{AE907082-00A6-C3D4-633B-4D479A18BAA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705475" y="1409700"/>
            <a:ext cx="1876425" cy="334761"/>
          </a:xfrm>
          <a:prstGeom prst="rect">
            <a:avLst/>
          </a:prstGeom>
        </xdr:spPr>
      </xdr:pic>
    </xdr:grpSp>
    <xdr:clientData/>
  </xdr:twoCellAnchor>
  <xdr:twoCellAnchor>
    <xdr:from>
      <xdr:col>5</xdr:col>
      <xdr:colOff>1400175</xdr:colOff>
      <xdr:row>25</xdr:row>
      <xdr:rowOff>0</xdr:rowOff>
    </xdr:from>
    <xdr:to>
      <xdr:col>6</xdr:col>
      <xdr:colOff>0</xdr:colOff>
      <xdr:row>27</xdr:row>
      <xdr:rowOff>0</xdr:rowOff>
    </xdr:to>
    <xdr:sp macro="" textlink="">
      <xdr:nvSpPr>
        <xdr:cNvPr id="8" name="Rectangle 7">
          <a:extLst>
            <a:ext uri="{FF2B5EF4-FFF2-40B4-BE49-F238E27FC236}">
              <a16:creationId xmlns:a16="http://schemas.microsoft.com/office/drawing/2014/main" id="{18182712-9573-4D09-B978-23C0CF055D29}"/>
            </a:ext>
          </a:extLst>
        </xdr:cNvPr>
        <xdr:cNvSpPr/>
      </xdr:nvSpPr>
      <xdr:spPr bwMode="auto">
        <a:xfrm flipH="1">
          <a:off x="7305675" y="7562850"/>
          <a:ext cx="314325" cy="495300"/>
        </a:xfrm>
        <a:prstGeom prst="rect">
          <a:avLst/>
        </a:prstGeom>
        <a:solidFill>
          <a:schemeClr val="bg1">
            <a:lumMod val="95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nl-BE" sz="11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dinet-my.sharepoint.com/WINDOWS/TEMP/Ma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Blad2"/>
      <sheetName val="Blad3"/>
      <sheetName val="balans"/>
      <sheetName val="fisc.res."/>
      <sheetName val="res.rek."/>
      <sheetName val="BO's"/>
      <sheetName val="AI2"/>
      <sheetName val="bal"/>
      <sheetName val="opm"/>
      <sheetName val="lonen"/>
      <sheetName val="BTW"/>
      <sheetName val="res.tab."/>
      <sheetName val="ta"/>
      <sheetName val="tres"/>
      <sheetName val="fiscaal"/>
      <sheetName val="VAALucien"/>
      <sheetName val="afschr"/>
      <sheetName val="BTWuitt"/>
      <sheetName val="AI3"/>
      <sheetName val="VAAJan"/>
      <sheetName val="res"/>
      <sheetName val="c311297"/>
      <sheetName val="Accverklaring"/>
      <sheetName val="Vrag"/>
      <sheetName val="AI1"/>
      <sheetName val="A"/>
      <sheetName val="RC1"/>
      <sheetName val="Map1"/>
      <sheetName val="afschr."/>
      <sheetName val="VAAAntoon"/>
      <sheetName val="btw-tabel"/>
      <sheetName val="loonvgl"/>
      <sheetName val="inhoud"/>
      <sheetName val="btw uittr"/>
      <sheetName val="res. re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theme/theme1.xml><?xml version="1.0" encoding="utf-8"?>
<a:theme xmlns:a="http://schemas.openxmlformats.org/drawingml/2006/main" name="ThemeTaxIQBasicTools">
  <a:themeElements>
    <a:clrScheme name="Custom 19">
      <a:dk1>
        <a:sysClr val="windowText" lastClr="000000"/>
      </a:dk1>
      <a:lt1>
        <a:sysClr val="window" lastClr="FFFFFF"/>
      </a:lt1>
      <a:dk2>
        <a:srgbClr val="454551"/>
      </a:dk2>
      <a:lt2>
        <a:srgbClr val="EAEAEA"/>
      </a:lt2>
      <a:accent1>
        <a:srgbClr val="00CED1"/>
      </a:accent1>
      <a:accent2>
        <a:srgbClr val="4B0082"/>
      </a:accent2>
      <a:accent3>
        <a:srgbClr val="1D2963"/>
      </a:accent3>
      <a:accent4>
        <a:srgbClr val="8064A2"/>
      </a:accent4>
      <a:accent5>
        <a:srgbClr val="8C347A"/>
      </a:accent5>
      <a:accent6>
        <a:srgbClr val="D54773"/>
      </a:accent6>
      <a:hlink>
        <a:srgbClr val="6B9F25"/>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nfo@tax-iq.be?subject=Vraag/opmerking%20over%20Tool%20422472" TargetMode="External"/><Relationship Id="rId1" Type="http://schemas.openxmlformats.org/officeDocument/2006/relationships/hyperlink" Target="https://download.lefebvre-sarrut.be/dms?id_=fa769b31-d0e2-42bf-aa0f-a3aad0df911c"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info@tax-iq.be?subject=Question/remarque%20concernant%20outil%20422558" TargetMode="External"/><Relationship Id="rId1" Type="http://schemas.openxmlformats.org/officeDocument/2006/relationships/hyperlink" Target="https://download.lefebvre-sarrut.be/dms?id_=42833f24-ee96-4377-84a2-572170be58a6"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9.bin"/><Relationship Id="rId1" Type="http://schemas.openxmlformats.org/officeDocument/2006/relationships/hyperlink" Target="mailto:info@tax-iq.be?subject=Vraag/opmerking%20over%20Tool%20473247"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3.bin"/><Relationship Id="rId1" Type="http://schemas.openxmlformats.org/officeDocument/2006/relationships/hyperlink" Target="mailto:info@tax-iq.be?subject=Question/remarque%20concernant%20outil%20473246"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file:///C:\Users\p.poismans\Downloads\01.2023\07%20Forfait%20of%20bewezen%20beroepskosten%20-%20klaar%20voor%20upload\BASIC\VAA%20auto_%20beroepskosten%20of%20bewezen%20beroepskosten.xlsx" TargetMode="External"/><Relationship Id="rId1" Type="http://schemas.openxmlformats.org/officeDocument/2006/relationships/hyperlink" Target="file:///C:\Users\p.poismans\Downloads\01.2023\07%20Forfait%20of%20bewezen%20beroepskosten%20-%20klaar%20voor%20upload\TAXIQ\ATN%20voiture-frais%20professionnels%20forfaitaires%20ou%20r&#233;els%20et%20prouv&#233;s.xls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A707D-CD91-4320-8886-BDEC6B1F3DD8}">
  <sheetPr codeName="Sheet1">
    <tabColor theme="4" tint="0.79998168889431442"/>
    <pageSetUpPr autoPageBreaks="0" fitToPage="1"/>
  </sheetPr>
  <dimension ref="A1:JK222"/>
  <sheetViews>
    <sheetView showGridLines="0" showRowColHeaders="0" workbookViewId="0"/>
  </sheetViews>
  <sheetFormatPr defaultColWidth="5.75" defaultRowHeight="20.100000000000001" customHeight="1"/>
  <cols>
    <col min="1" max="1" width="5.75" style="8" customWidth="1"/>
    <col min="2" max="2" width="22.875" style="8" customWidth="1"/>
    <col min="3" max="3" width="18.625" style="8" customWidth="1"/>
    <col min="4" max="4" width="22.875" style="8" customWidth="1"/>
    <col min="5" max="5" width="18.625" style="8" customWidth="1"/>
    <col min="6" max="6" width="25.75" style="8" customWidth="1"/>
    <col min="7" max="9" width="5.75" style="8" customWidth="1"/>
    <col min="10" max="10" width="8.375" style="8" customWidth="1"/>
    <col min="11" max="16384" width="5.75" style="8"/>
  </cols>
  <sheetData>
    <row r="1" spans="1:271" ht="30" customHeight="1">
      <c r="A1" s="5"/>
      <c r="B1" s="6"/>
      <c r="C1" s="6"/>
      <c r="D1" s="6"/>
      <c r="E1" s="6"/>
      <c r="F1" s="6"/>
      <c r="G1" s="5"/>
      <c r="H1" s="5"/>
      <c r="I1" s="5"/>
      <c r="J1" s="5"/>
      <c r="K1" s="5"/>
      <c r="L1" s="5"/>
      <c r="M1" s="5"/>
      <c r="N1" s="5"/>
      <c r="O1" s="5"/>
      <c r="P1" s="5"/>
      <c r="Q1" s="5"/>
      <c r="R1" s="5"/>
      <c r="S1" s="5"/>
      <c r="T1" s="5"/>
      <c r="U1" s="5"/>
      <c r="V1" s="5"/>
      <c r="W1" s="5"/>
      <c r="X1" s="5"/>
      <c r="Y1" s="5"/>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7"/>
      <c r="IV1" s="7"/>
      <c r="IW1" s="7"/>
      <c r="IX1" s="7"/>
      <c r="IY1" s="7"/>
      <c r="IZ1" s="7"/>
      <c r="JA1" s="7"/>
      <c r="JB1" s="7"/>
      <c r="JC1" s="7"/>
      <c r="JD1" s="7"/>
      <c r="JE1" s="7"/>
      <c r="JF1" s="7"/>
      <c r="JG1" s="7"/>
      <c r="JH1" s="7"/>
      <c r="JI1" s="7"/>
      <c r="JJ1" s="7"/>
      <c r="JK1" s="7"/>
    </row>
    <row r="2" spans="1:271" ht="48.75" customHeight="1">
      <c r="A2" s="5"/>
      <c r="B2" s="7"/>
      <c r="C2" s="7"/>
      <c r="D2" s="135">
        <v>46287</v>
      </c>
      <c r="E2" s="135"/>
      <c r="F2" s="135"/>
      <c r="G2" s="5"/>
      <c r="H2" s="5"/>
      <c r="I2" s="5"/>
      <c r="J2" s="5"/>
      <c r="K2" s="5"/>
      <c r="L2" s="5"/>
      <c r="M2" s="5"/>
      <c r="N2" s="5"/>
      <c r="O2" s="5"/>
      <c r="P2" s="5"/>
      <c r="Q2" s="5"/>
      <c r="R2" s="5"/>
      <c r="S2" s="5"/>
      <c r="T2" s="5"/>
      <c r="U2" s="5"/>
      <c r="V2" s="5"/>
      <c r="W2" s="5"/>
      <c r="X2" s="5"/>
      <c r="Y2" s="5"/>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c r="IW2" s="7"/>
      <c r="IX2" s="7"/>
      <c r="IY2" s="7"/>
      <c r="IZ2" s="7"/>
      <c r="JA2" s="7"/>
      <c r="JB2" s="7"/>
      <c r="JC2" s="7"/>
      <c r="JD2" s="7"/>
      <c r="JE2" s="7"/>
      <c r="JF2" s="7"/>
      <c r="JG2" s="7"/>
      <c r="JH2" s="7"/>
      <c r="JI2" s="7"/>
      <c r="JJ2" s="7"/>
      <c r="JK2" s="7"/>
    </row>
    <row r="3" spans="1:271" ht="20.100000000000001" customHeight="1">
      <c r="A3" s="5"/>
      <c r="B3" s="7"/>
      <c r="C3" s="7"/>
      <c r="D3" s="7"/>
      <c r="E3" s="7"/>
      <c r="F3" s="7"/>
      <c r="G3" s="5"/>
      <c r="H3" s="5"/>
      <c r="I3" s="5"/>
      <c r="J3" s="5"/>
      <c r="K3" s="5"/>
      <c r="L3" s="5"/>
      <c r="M3" s="5"/>
      <c r="N3" s="5"/>
      <c r="O3" s="5"/>
      <c r="P3" s="5"/>
      <c r="Q3" s="5"/>
      <c r="R3" s="5"/>
      <c r="S3" s="5"/>
      <c r="T3" s="5"/>
      <c r="U3" s="5"/>
      <c r="V3" s="5"/>
      <c r="W3" s="5"/>
      <c r="X3" s="5"/>
      <c r="Y3" s="5"/>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row>
    <row r="4" spans="1:271" ht="30" customHeight="1">
      <c r="A4" s="5"/>
      <c r="B4" s="136" t="s">
        <v>16</v>
      </c>
      <c r="C4" s="137"/>
      <c r="D4" s="137"/>
      <c r="E4" s="137"/>
      <c r="F4" s="137"/>
      <c r="G4" s="5"/>
      <c r="H4" s="5"/>
      <c r="I4" s="5"/>
      <c r="J4" s="5"/>
      <c r="K4" s="5"/>
      <c r="L4" s="5"/>
      <c r="M4" s="5"/>
      <c r="N4" s="5"/>
      <c r="O4" s="5"/>
      <c r="P4" s="5"/>
      <c r="Q4" s="5"/>
      <c r="R4" s="5"/>
      <c r="S4" s="5"/>
      <c r="T4" s="5"/>
      <c r="U4" s="5"/>
      <c r="V4" s="5"/>
      <c r="W4" s="5"/>
      <c r="X4" s="5"/>
      <c r="Y4" s="5"/>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c r="IW4" s="7"/>
      <c r="IX4" s="7"/>
      <c r="IY4" s="7"/>
      <c r="IZ4" s="7"/>
      <c r="JA4" s="7"/>
      <c r="JB4" s="7"/>
      <c r="JC4" s="7"/>
      <c r="JD4" s="7"/>
      <c r="JE4" s="7"/>
      <c r="JF4" s="7"/>
      <c r="JG4" s="7"/>
      <c r="JH4" s="7"/>
      <c r="JI4" s="7"/>
      <c r="JJ4" s="7"/>
      <c r="JK4" s="7"/>
    </row>
    <row r="5" spans="1:271" ht="20.100000000000001" customHeight="1">
      <c r="A5" s="5"/>
      <c r="B5" s="7"/>
      <c r="C5" s="9"/>
      <c r="D5" s="7"/>
      <c r="E5" s="7"/>
      <c r="F5" s="7"/>
      <c r="G5" s="5"/>
      <c r="H5" s="5"/>
      <c r="I5" s="5"/>
      <c r="J5" s="5"/>
      <c r="K5" s="5"/>
      <c r="L5" s="5"/>
      <c r="M5" s="5"/>
      <c r="N5" s="5"/>
      <c r="O5" s="5"/>
      <c r="P5" s="5"/>
      <c r="Q5" s="5"/>
      <c r="R5" s="5"/>
      <c r="S5" s="5"/>
      <c r="T5" s="5"/>
      <c r="U5" s="5"/>
      <c r="V5" s="5"/>
      <c r="W5" s="5"/>
      <c r="X5" s="5"/>
      <c r="Y5" s="5"/>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c r="IW5" s="7"/>
      <c r="IX5" s="7"/>
      <c r="IY5" s="7"/>
      <c r="IZ5" s="7"/>
      <c r="JA5" s="7"/>
      <c r="JB5" s="7"/>
      <c r="JC5" s="7"/>
      <c r="JD5" s="7"/>
      <c r="JE5" s="7"/>
      <c r="JF5" s="7"/>
      <c r="JG5" s="7"/>
      <c r="JH5" s="7"/>
      <c r="JI5" s="7"/>
      <c r="JJ5" s="7"/>
      <c r="JK5" s="7"/>
    </row>
    <row r="6" spans="1:271" ht="20.100000000000001" customHeight="1">
      <c r="A6" s="5"/>
      <c r="B6" s="10"/>
      <c r="C6" s="10"/>
      <c r="D6" s="10"/>
      <c r="E6" s="10"/>
      <c r="F6" s="10"/>
      <c r="G6" s="5"/>
      <c r="H6" s="5"/>
      <c r="I6" s="5"/>
      <c r="J6" s="5"/>
      <c r="K6" s="5"/>
      <c r="L6" s="5"/>
      <c r="M6" s="5"/>
      <c r="N6" s="5"/>
      <c r="O6" s="5"/>
      <c r="P6" s="5"/>
      <c r="Q6" s="5"/>
      <c r="R6" s="5"/>
      <c r="S6" s="5"/>
      <c r="T6" s="5"/>
      <c r="U6" s="5"/>
      <c r="V6" s="5"/>
      <c r="W6" s="5"/>
      <c r="X6" s="5"/>
      <c r="Y6" s="5"/>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c r="IW6" s="7"/>
      <c r="IX6" s="7"/>
      <c r="IY6" s="7"/>
      <c r="IZ6" s="7"/>
      <c r="JA6" s="7"/>
      <c r="JB6" s="7"/>
      <c r="JC6" s="7"/>
      <c r="JD6" s="7"/>
      <c r="JE6" s="7"/>
      <c r="JF6" s="7"/>
      <c r="JG6" s="7"/>
      <c r="JH6" s="7"/>
      <c r="JI6" s="7"/>
      <c r="JJ6" s="7"/>
      <c r="JK6" s="7"/>
    </row>
    <row r="7" spans="1:271" ht="20.100000000000001" customHeight="1">
      <c r="A7" s="5"/>
      <c r="B7" s="10"/>
      <c r="C7" s="10"/>
      <c r="D7" s="10"/>
      <c r="E7" s="10"/>
      <c r="F7" s="10"/>
      <c r="G7" s="5"/>
      <c r="H7" s="5"/>
      <c r="I7" s="5"/>
      <c r="J7" s="5"/>
      <c r="K7" s="5"/>
      <c r="L7" s="5"/>
      <c r="M7" s="5"/>
      <c r="N7" s="5"/>
      <c r="O7" s="5"/>
      <c r="P7" s="5"/>
      <c r="Q7" s="5"/>
      <c r="R7" s="5"/>
      <c r="S7" s="5"/>
      <c r="T7" s="5"/>
      <c r="U7" s="5"/>
      <c r="V7" s="5"/>
      <c r="W7" s="5"/>
      <c r="X7" s="5"/>
      <c r="Y7" s="5"/>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c r="IW7" s="7"/>
      <c r="IX7" s="7"/>
      <c r="IY7" s="7"/>
      <c r="IZ7" s="7"/>
      <c r="JA7" s="7"/>
      <c r="JB7" s="7"/>
      <c r="JC7" s="7"/>
      <c r="JD7" s="7"/>
      <c r="JE7" s="7"/>
      <c r="JF7" s="7"/>
      <c r="JG7" s="7"/>
      <c r="JH7" s="7"/>
      <c r="JI7" s="7"/>
      <c r="JJ7" s="7"/>
      <c r="JK7" s="7"/>
    </row>
    <row r="8" spans="1:271" ht="20.100000000000001" customHeight="1">
      <c r="A8" s="5"/>
      <c r="B8" s="10"/>
      <c r="C8" s="10"/>
      <c r="D8" s="10"/>
      <c r="E8" s="10"/>
      <c r="F8" s="10"/>
      <c r="G8" s="5"/>
      <c r="H8" s="5"/>
      <c r="I8" s="5"/>
      <c r="J8" s="5"/>
      <c r="K8" s="5"/>
      <c r="L8" s="5"/>
      <c r="M8" s="5"/>
      <c r="N8" s="5"/>
      <c r="O8" s="5"/>
      <c r="P8" s="5"/>
      <c r="Q8" s="5"/>
      <c r="R8" s="5"/>
      <c r="S8" s="5"/>
      <c r="T8" s="5"/>
      <c r="U8" s="5"/>
      <c r="V8" s="5"/>
      <c r="W8" s="5"/>
      <c r="X8" s="5"/>
      <c r="Y8" s="5"/>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c r="IW8" s="7"/>
      <c r="IX8" s="7"/>
      <c r="IY8" s="7"/>
      <c r="IZ8" s="7"/>
      <c r="JA8" s="7"/>
      <c r="JB8" s="7"/>
      <c r="JC8" s="7"/>
      <c r="JD8" s="7"/>
      <c r="JE8" s="7"/>
      <c r="JF8" s="7"/>
      <c r="JG8" s="7"/>
      <c r="JH8" s="7"/>
      <c r="JI8" s="7"/>
      <c r="JJ8" s="7"/>
      <c r="JK8" s="7"/>
    </row>
    <row r="9" spans="1:271" ht="20.100000000000001" customHeight="1">
      <c r="A9" s="5"/>
      <c r="B9" s="10"/>
      <c r="C9" s="10"/>
      <c r="D9" s="10"/>
      <c r="E9" s="10"/>
      <c r="F9" s="10"/>
      <c r="G9" s="5"/>
      <c r="H9" s="5"/>
      <c r="I9" s="5"/>
      <c r="J9" s="5"/>
      <c r="K9" s="5"/>
      <c r="L9" s="5"/>
      <c r="M9" s="5"/>
      <c r="N9" s="5"/>
      <c r="O9" s="5"/>
      <c r="P9" s="5"/>
      <c r="Q9" s="5"/>
      <c r="R9" s="5"/>
      <c r="S9" s="5"/>
      <c r="T9" s="5"/>
      <c r="U9" s="5"/>
      <c r="V9" s="5"/>
      <c r="W9" s="5"/>
      <c r="X9" s="5"/>
      <c r="Y9" s="5"/>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c r="IW9" s="7"/>
      <c r="IX9" s="7"/>
      <c r="IY9" s="7"/>
      <c r="IZ9" s="7"/>
      <c r="JA9" s="7"/>
      <c r="JB9" s="7"/>
      <c r="JC9" s="7"/>
      <c r="JD9" s="7"/>
      <c r="JE9" s="7"/>
      <c r="JF9" s="7"/>
      <c r="JG9" s="7"/>
      <c r="JH9" s="7"/>
      <c r="JI9" s="7"/>
      <c r="JJ9" s="7"/>
      <c r="JK9" s="7"/>
    </row>
    <row r="10" spans="1:271" ht="20.100000000000001" customHeight="1">
      <c r="A10" s="5"/>
      <c r="B10" s="10"/>
      <c r="C10" s="10"/>
      <c r="D10" s="10"/>
      <c r="E10" s="10"/>
      <c r="F10" s="10"/>
      <c r="G10" s="5"/>
      <c r="H10" s="5"/>
      <c r="I10" s="5"/>
      <c r="J10" s="5"/>
      <c r="K10" s="5"/>
      <c r="L10" s="5"/>
      <c r="M10" s="5"/>
      <c r="N10" s="5"/>
      <c r="O10" s="5"/>
      <c r="P10" s="5"/>
      <c r="Q10" s="5"/>
      <c r="R10" s="5"/>
      <c r="S10" s="5"/>
      <c r="T10" s="5"/>
      <c r="U10" s="5"/>
      <c r="V10" s="5"/>
      <c r="W10" s="5"/>
      <c r="X10" s="5"/>
      <c r="Y10" s="5"/>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c r="IW10" s="7"/>
      <c r="IX10" s="7"/>
      <c r="IY10" s="7"/>
      <c r="IZ10" s="7"/>
      <c r="JA10" s="7"/>
      <c r="JB10" s="7"/>
      <c r="JC10" s="7"/>
      <c r="JD10" s="7"/>
      <c r="JE10" s="7"/>
      <c r="JF10" s="7"/>
      <c r="JG10" s="7"/>
      <c r="JH10" s="7"/>
      <c r="JI10" s="7"/>
      <c r="JJ10" s="7"/>
      <c r="JK10" s="7"/>
    </row>
    <row r="11" spans="1:271" ht="20.100000000000001" customHeight="1">
      <c r="A11" s="5"/>
      <c r="B11" s="10"/>
      <c r="C11" s="10"/>
      <c r="D11" s="10"/>
      <c r="E11" s="10"/>
      <c r="F11" s="10"/>
      <c r="G11" s="5"/>
      <c r="H11" s="5"/>
      <c r="I11" s="5"/>
      <c r="J11" s="5"/>
      <c r="K11" s="5"/>
      <c r="L11" s="5"/>
      <c r="M11" s="5"/>
      <c r="N11" s="5"/>
      <c r="O11" s="5"/>
      <c r="P11" s="5"/>
      <c r="Q11" s="5"/>
      <c r="R11" s="5"/>
      <c r="S11" s="5"/>
      <c r="T11" s="5"/>
      <c r="U11" s="5"/>
      <c r="V11" s="5"/>
      <c r="W11" s="5"/>
      <c r="X11" s="5"/>
      <c r="Y11" s="5"/>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c r="IW11" s="7"/>
      <c r="IX11" s="7"/>
      <c r="IY11" s="7"/>
      <c r="IZ11" s="7"/>
      <c r="JA11" s="7"/>
      <c r="JB11" s="7"/>
      <c r="JC11" s="7"/>
      <c r="JD11" s="7"/>
      <c r="JE11" s="7"/>
      <c r="JF11" s="7"/>
      <c r="JG11" s="7"/>
      <c r="JH11" s="7"/>
      <c r="JI11" s="7"/>
      <c r="JJ11" s="7"/>
      <c r="JK11" s="7"/>
    </row>
    <row r="12" spans="1:271" ht="20.100000000000001" customHeight="1">
      <c r="A12" s="5"/>
      <c r="B12" s="10"/>
      <c r="C12" s="10"/>
      <c r="D12" s="10"/>
      <c r="E12" s="10"/>
      <c r="F12" s="10"/>
      <c r="G12" s="5"/>
      <c r="H12" s="5"/>
      <c r="I12" s="5"/>
      <c r="J12" s="5"/>
      <c r="K12" s="5"/>
      <c r="L12" s="5"/>
      <c r="M12" s="5"/>
      <c r="N12" s="5"/>
      <c r="O12" s="5"/>
      <c r="P12" s="5"/>
      <c r="Q12" s="5"/>
      <c r="R12" s="5"/>
      <c r="S12" s="5"/>
      <c r="T12" s="5"/>
      <c r="U12" s="5"/>
      <c r="V12" s="5"/>
      <c r="W12" s="5"/>
      <c r="X12" s="5"/>
      <c r="Y12" s="5"/>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c r="IW12" s="7"/>
      <c r="IX12" s="7"/>
      <c r="IY12" s="7"/>
      <c r="IZ12" s="7"/>
      <c r="JA12" s="7"/>
      <c r="JB12" s="7"/>
      <c r="JC12" s="7"/>
      <c r="JD12" s="7"/>
      <c r="JE12" s="7"/>
      <c r="JF12" s="7"/>
      <c r="JG12" s="7"/>
      <c r="JH12" s="7"/>
      <c r="JI12" s="7"/>
      <c r="JJ12" s="7"/>
      <c r="JK12" s="7"/>
    </row>
    <row r="13" spans="1:271" ht="20.100000000000001" customHeight="1">
      <c r="A13" s="5"/>
      <c r="B13" s="10"/>
      <c r="C13" s="10"/>
      <c r="D13" s="10"/>
      <c r="E13" s="10"/>
      <c r="F13" s="10"/>
      <c r="G13" s="5"/>
      <c r="H13" s="5"/>
      <c r="I13" s="5"/>
      <c r="J13" s="5"/>
      <c r="K13" s="5"/>
      <c r="L13" s="5"/>
      <c r="M13" s="5"/>
      <c r="N13" s="5"/>
      <c r="O13" s="5"/>
      <c r="P13" s="5"/>
      <c r="Q13" s="5"/>
      <c r="R13" s="5"/>
      <c r="S13" s="5"/>
      <c r="T13" s="5"/>
      <c r="U13" s="5"/>
      <c r="V13" s="5"/>
      <c r="W13" s="5"/>
      <c r="X13" s="5"/>
      <c r="Y13" s="5"/>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c r="IW13" s="7"/>
      <c r="IX13" s="7"/>
      <c r="IY13" s="7"/>
      <c r="IZ13" s="7"/>
      <c r="JA13" s="7"/>
      <c r="JB13" s="7"/>
      <c r="JC13" s="7"/>
      <c r="JD13" s="7"/>
      <c r="JE13" s="7"/>
      <c r="JF13" s="7"/>
      <c r="JG13" s="7"/>
      <c r="JH13" s="7"/>
      <c r="JI13" s="7"/>
      <c r="JJ13" s="7"/>
      <c r="JK13" s="7"/>
    </row>
    <row r="14" spans="1:271" ht="20.100000000000001" customHeight="1">
      <c r="A14" s="5"/>
      <c r="B14" s="10"/>
      <c r="C14" s="10"/>
      <c r="D14" s="10"/>
      <c r="E14" s="10"/>
      <c r="F14" s="10"/>
      <c r="G14" s="5"/>
      <c r="H14" s="5"/>
      <c r="I14" s="5"/>
      <c r="J14" s="5"/>
      <c r="K14" s="5"/>
      <c r="L14" s="5"/>
      <c r="M14" s="5"/>
      <c r="N14" s="5"/>
      <c r="O14" s="5"/>
      <c r="P14" s="5"/>
      <c r="Q14" s="5"/>
      <c r="R14" s="5"/>
      <c r="S14" s="5"/>
      <c r="T14" s="5"/>
      <c r="U14" s="5"/>
      <c r="V14" s="5"/>
      <c r="W14" s="5"/>
      <c r="X14" s="5"/>
      <c r="Y14" s="5"/>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c r="IW14" s="7"/>
      <c r="IX14" s="7"/>
      <c r="IY14" s="7"/>
      <c r="IZ14" s="7"/>
      <c r="JA14" s="7"/>
      <c r="JB14" s="7"/>
      <c r="JC14" s="7"/>
      <c r="JD14" s="7"/>
      <c r="JE14" s="7"/>
      <c r="JF14" s="7"/>
      <c r="JG14" s="7"/>
      <c r="JH14" s="7"/>
      <c r="JI14" s="7"/>
      <c r="JJ14" s="7"/>
      <c r="JK14" s="7"/>
    </row>
    <row r="15" spans="1:271" ht="20.100000000000001" customHeight="1">
      <c r="A15" s="5"/>
      <c r="B15" s="10"/>
      <c r="C15" s="10"/>
      <c r="D15" s="10"/>
      <c r="E15" s="10"/>
      <c r="F15" s="10"/>
      <c r="G15" s="5"/>
      <c r="H15" s="5"/>
      <c r="I15" s="5"/>
      <c r="J15" s="5"/>
      <c r="K15" s="5"/>
      <c r="L15" s="5"/>
      <c r="M15" s="5"/>
      <c r="N15" s="5"/>
      <c r="O15" s="5"/>
      <c r="P15" s="5"/>
      <c r="Q15" s="5"/>
      <c r="R15" s="5"/>
      <c r="S15" s="5"/>
      <c r="T15" s="5"/>
      <c r="U15" s="5"/>
      <c r="V15" s="5"/>
      <c r="W15" s="5"/>
      <c r="X15" s="5"/>
      <c r="Y15" s="5"/>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c r="IW15" s="7"/>
      <c r="IX15" s="7"/>
      <c r="IY15" s="7"/>
      <c r="IZ15" s="7"/>
      <c r="JA15" s="7"/>
      <c r="JB15" s="7"/>
      <c r="JC15" s="7"/>
      <c r="JD15" s="7"/>
      <c r="JE15" s="7"/>
      <c r="JF15" s="7"/>
      <c r="JG15" s="7"/>
      <c r="JH15" s="7"/>
      <c r="JI15" s="7"/>
      <c r="JJ15" s="7"/>
      <c r="JK15" s="7"/>
    </row>
    <row r="16" spans="1:271" ht="34.5" customHeight="1">
      <c r="A16" s="5"/>
      <c r="B16" s="10"/>
      <c r="C16" s="10"/>
      <c r="D16" s="10"/>
      <c r="E16" s="10"/>
      <c r="F16" s="10"/>
      <c r="G16" s="5"/>
      <c r="H16" s="5"/>
      <c r="I16" s="5"/>
      <c r="J16" s="5"/>
      <c r="K16" s="5"/>
      <c r="L16" s="5"/>
      <c r="M16" s="5"/>
      <c r="N16" s="5"/>
      <c r="O16" s="5"/>
      <c r="P16" s="5"/>
      <c r="Q16" s="5"/>
      <c r="R16" s="5"/>
      <c r="S16" s="5"/>
      <c r="T16" s="5"/>
      <c r="U16" s="5"/>
      <c r="V16" s="5"/>
      <c r="W16" s="5"/>
      <c r="X16" s="5"/>
      <c r="Y16" s="5"/>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c r="IW16" s="7"/>
      <c r="IX16" s="7"/>
      <c r="IY16" s="7"/>
      <c r="IZ16" s="7"/>
      <c r="JA16" s="7"/>
      <c r="JB16" s="7"/>
      <c r="JC16" s="7"/>
      <c r="JD16" s="7"/>
      <c r="JE16" s="7"/>
      <c r="JF16" s="7"/>
      <c r="JG16" s="7"/>
      <c r="JH16" s="7"/>
      <c r="JI16" s="7"/>
      <c r="JJ16" s="7"/>
      <c r="JK16" s="7"/>
    </row>
    <row r="17" spans="1:271" ht="20.100000000000001" customHeight="1">
      <c r="A17" s="5"/>
      <c r="B17" s="11"/>
      <c r="C17" s="7"/>
      <c r="D17" s="7"/>
      <c r="E17" s="7"/>
      <c r="F17" s="7"/>
      <c r="G17" s="5"/>
      <c r="H17" s="5"/>
      <c r="I17" s="5"/>
      <c r="J17" s="5"/>
      <c r="K17" s="5"/>
      <c r="L17" s="5"/>
      <c r="M17" s="5"/>
      <c r="N17" s="5"/>
      <c r="O17" s="5"/>
      <c r="P17" s="5"/>
      <c r="Q17" s="5"/>
      <c r="R17" s="5"/>
      <c r="S17" s="5"/>
      <c r="T17" s="5"/>
      <c r="U17" s="5"/>
      <c r="V17" s="5"/>
      <c r="W17" s="5"/>
      <c r="X17" s="5"/>
      <c r="Y17" s="5"/>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c r="IG17" s="7"/>
      <c r="IH17" s="7"/>
      <c r="II17" s="7"/>
      <c r="IJ17" s="7"/>
      <c r="IK17" s="7"/>
      <c r="IL17" s="7"/>
      <c r="IM17" s="7"/>
      <c r="IN17" s="7"/>
      <c r="IO17" s="7"/>
      <c r="IP17" s="7"/>
      <c r="IQ17" s="7"/>
      <c r="IR17" s="7"/>
      <c r="IS17" s="7"/>
      <c r="IT17" s="7"/>
      <c r="IU17" s="7"/>
      <c r="IV17" s="7"/>
      <c r="IW17" s="7"/>
      <c r="IX17" s="7"/>
      <c r="IY17" s="7"/>
      <c r="IZ17" s="7"/>
      <c r="JA17" s="7"/>
      <c r="JB17" s="7"/>
      <c r="JC17" s="7"/>
      <c r="JD17" s="7"/>
      <c r="JE17" s="7"/>
      <c r="JF17" s="7"/>
      <c r="JG17" s="7"/>
      <c r="JH17" s="7"/>
      <c r="JI17" s="7"/>
      <c r="JJ17" s="7"/>
      <c r="JK17" s="7"/>
    </row>
    <row r="18" spans="1:271" ht="20.100000000000001" customHeight="1">
      <c r="A18" s="5"/>
      <c r="B18" s="12" t="s">
        <v>19</v>
      </c>
      <c r="C18" s="13"/>
      <c r="D18" s="14" t="s">
        <v>18</v>
      </c>
      <c r="E18" s="15"/>
      <c r="F18" s="12" t="s">
        <v>20</v>
      </c>
      <c r="G18" s="5"/>
      <c r="H18" s="5"/>
      <c r="I18" s="5"/>
      <c r="J18" s="5"/>
      <c r="K18" s="5"/>
      <c r="L18" s="5"/>
      <c r="M18" s="5"/>
      <c r="N18" s="5"/>
      <c r="O18" s="5"/>
      <c r="P18" s="5"/>
      <c r="Q18" s="5"/>
      <c r="R18" s="5"/>
      <c r="S18" s="5"/>
      <c r="T18" s="5"/>
      <c r="U18" s="5"/>
      <c r="V18" s="5"/>
      <c r="W18" s="5"/>
      <c r="X18" s="5"/>
      <c r="Y18" s="5"/>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c r="JA18" s="7"/>
      <c r="JB18" s="7"/>
      <c r="JC18" s="7"/>
      <c r="JD18" s="7"/>
      <c r="JE18" s="7"/>
      <c r="JF18" s="7"/>
      <c r="JG18" s="7"/>
      <c r="JH18" s="7"/>
      <c r="JI18" s="7"/>
      <c r="JJ18" s="7"/>
      <c r="JK18" s="7"/>
    </row>
    <row r="19" spans="1:271" ht="20.100000000000001" customHeight="1">
      <c r="A19" s="5"/>
      <c r="B19" s="16" t="s">
        <v>28</v>
      </c>
      <c r="C19" s="17"/>
      <c r="D19" s="18" t="s">
        <v>17</v>
      </c>
      <c r="E19" s="17"/>
      <c r="F19" s="18" t="s">
        <v>17</v>
      </c>
      <c r="G19" s="5"/>
      <c r="H19" s="5"/>
      <c r="I19" s="5"/>
      <c r="J19" s="5"/>
      <c r="K19" s="5"/>
      <c r="L19" s="5"/>
      <c r="M19" s="5"/>
      <c r="N19" s="5"/>
      <c r="O19" s="5"/>
      <c r="P19" s="5"/>
      <c r="Q19" s="5"/>
      <c r="R19" s="5"/>
      <c r="S19" s="5"/>
      <c r="T19" s="5"/>
      <c r="U19" s="5"/>
      <c r="V19" s="5"/>
      <c r="W19" s="5"/>
      <c r="X19" s="5"/>
      <c r="Y19" s="5"/>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c r="IW19" s="7"/>
      <c r="IX19" s="7"/>
      <c r="IY19" s="7"/>
      <c r="IZ19" s="7"/>
      <c r="JA19" s="7"/>
      <c r="JB19" s="7"/>
      <c r="JC19" s="7"/>
      <c r="JD19" s="7"/>
      <c r="JE19" s="7"/>
      <c r="JF19" s="7"/>
      <c r="JG19" s="7"/>
      <c r="JH19" s="7"/>
      <c r="JI19" s="7"/>
      <c r="JJ19" s="7"/>
      <c r="JK19" s="7"/>
    </row>
    <row r="20" spans="1:271" ht="20.100000000000001" customHeight="1" thickBot="1">
      <c r="A20" s="5"/>
      <c r="C20" s="7"/>
      <c r="D20" s="7"/>
      <c r="E20" s="7"/>
      <c r="F20" s="7"/>
      <c r="G20" s="5"/>
      <c r="H20" s="5"/>
      <c r="I20" s="5"/>
      <c r="J20" s="5"/>
      <c r="K20" s="5"/>
      <c r="L20" s="5"/>
      <c r="M20" s="5"/>
      <c r="N20" s="5"/>
      <c r="O20" s="5"/>
      <c r="P20" s="5"/>
      <c r="Q20" s="5"/>
      <c r="R20" s="5"/>
      <c r="S20" s="5"/>
      <c r="T20" s="5"/>
      <c r="U20" s="5"/>
      <c r="V20" s="5"/>
      <c r="W20" s="5"/>
      <c r="X20" s="5"/>
      <c r="Y20" s="5"/>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c r="IW20" s="7"/>
      <c r="IX20" s="7"/>
      <c r="IY20" s="7"/>
      <c r="IZ20" s="7"/>
      <c r="JA20" s="7"/>
      <c r="JB20" s="7"/>
      <c r="JC20" s="7"/>
      <c r="JD20" s="7"/>
      <c r="JE20" s="7"/>
      <c r="JF20" s="7"/>
      <c r="JG20" s="7"/>
      <c r="JH20" s="7"/>
      <c r="JI20" s="7"/>
      <c r="JJ20" s="7"/>
      <c r="JK20" s="7"/>
    </row>
    <row r="21" spans="1:271" ht="20.100000000000001" customHeight="1" thickTop="1" thickBot="1">
      <c r="B21" s="106" t="s">
        <v>124</v>
      </c>
      <c r="C21" s="107"/>
      <c r="D21" s="107"/>
      <c r="E21" s="107"/>
      <c r="F21" s="108" t="s">
        <v>125</v>
      </c>
    </row>
    <row r="22" spans="1:271" ht="12" customHeight="1" thickTop="1">
      <c r="B22" s="109"/>
      <c r="C22" s="22"/>
      <c r="D22" s="22"/>
      <c r="E22" s="22"/>
      <c r="F22" s="110"/>
    </row>
    <row r="23" spans="1:271" ht="12" customHeight="1">
      <c r="B23" s="109" t="s">
        <v>29</v>
      </c>
      <c r="C23" s="21"/>
      <c r="D23" s="21"/>
      <c r="E23" s="21"/>
      <c r="F23" s="111"/>
    </row>
    <row r="24" spans="1:271" ht="12" customHeight="1">
      <c r="B24" s="109" t="s">
        <v>30</v>
      </c>
      <c r="C24" s="22"/>
      <c r="D24" s="22"/>
      <c r="E24" s="22"/>
      <c r="F24" s="112"/>
    </row>
    <row r="25" spans="1:271" ht="12" customHeight="1">
      <c r="B25" s="113"/>
      <c r="C25" s="19"/>
      <c r="D25" s="19"/>
      <c r="E25" s="19"/>
      <c r="F25" s="114"/>
    </row>
    <row r="26" spans="1:271" ht="20.100000000000001" customHeight="1">
      <c r="B26" s="138" t="s">
        <v>126</v>
      </c>
      <c r="C26" s="139"/>
      <c r="D26" s="139"/>
      <c r="E26" s="139"/>
      <c r="F26" s="115" t="s">
        <v>127</v>
      </c>
    </row>
    <row r="27" spans="1:271" ht="20.100000000000001" customHeight="1" thickBot="1">
      <c r="B27" s="140"/>
      <c r="C27" s="141"/>
      <c r="D27" s="141"/>
      <c r="E27" s="141"/>
      <c r="F27" s="116" t="s">
        <v>128</v>
      </c>
    </row>
    <row r="28" spans="1:271" ht="20.100000000000001" customHeight="1" thickTop="1">
      <c r="A28" s="5"/>
      <c r="B28" s="5"/>
      <c r="C28" s="5"/>
      <c r="D28" s="5"/>
      <c r="E28" s="5"/>
      <c r="F28" s="5"/>
      <c r="G28" s="5"/>
      <c r="H28" s="5"/>
      <c r="I28" s="5"/>
      <c r="J28" s="5"/>
      <c r="K28" s="5"/>
      <c r="L28" s="5"/>
      <c r="M28" s="5"/>
      <c r="N28" s="5"/>
      <c r="O28" s="5"/>
      <c r="P28" s="5"/>
      <c r="Q28" s="5"/>
      <c r="R28" s="5"/>
      <c r="S28" s="5"/>
      <c r="T28" s="5"/>
      <c r="U28" s="5"/>
      <c r="V28" s="5"/>
      <c r="W28" s="5"/>
      <c r="X28" s="5"/>
      <c r="Y28" s="5"/>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c r="IW28" s="7"/>
      <c r="IX28" s="7"/>
      <c r="IY28" s="7"/>
      <c r="IZ28" s="7"/>
      <c r="JA28" s="7"/>
      <c r="JB28" s="7"/>
      <c r="JC28" s="7"/>
      <c r="JD28" s="7"/>
      <c r="JE28" s="7"/>
      <c r="JF28" s="7"/>
      <c r="JG28" s="7"/>
      <c r="JH28" s="7"/>
      <c r="JI28" s="7"/>
      <c r="JJ28" s="7"/>
      <c r="JK28" s="7"/>
    </row>
    <row r="29" spans="1:271" ht="20.100000000000001" customHeight="1">
      <c r="A29" s="5"/>
      <c r="B29" s="5"/>
      <c r="C29" s="5"/>
      <c r="D29" s="5"/>
      <c r="E29" s="5"/>
      <c r="F29" s="5"/>
      <c r="G29" s="5"/>
      <c r="H29" s="5"/>
      <c r="I29" s="5"/>
      <c r="J29" s="5"/>
      <c r="K29" s="5"/>
      <c r="L29" s="5"/>
      <c r="M29" s="5"/>
      <c r="N29" s="5"/>
      <c r="O29" s="5"/>
      <c r="P29" s="5"/>
      <c r="Q29" s="5"/>
      <c r="R29" s="5"/>
      <c r="S29" s="5"/>
      <c r="T29" s="5"/>
      <c r="U29" s="5"/>
      <c r="V29" s="5"/>
      <c r="W29" s="5"/>
      <c r="X29" s="5"/>
      <c r="Y29" s="5"/>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c r="IG29" s="7"/>
      <c r="IH29" s="7"/>
      <c r="II29" s="7"/>
      <c r="IJ29" s="7"/>
      <c r="IK29" s="7"/>
      <c r="IL29" s="7"/>
      <c r="IM29" s="7"/>
      <c r="IN29" s="7"/>
      <c r="IO29" s="7"/>
      <c r="IP29" s="7"/>
      <c r="IQ29" s="7"/>
      <c r="IR29" s="7"/>
      <c r="IS29" s="7"/>
      <c r="IT29" s="7"/>
      <c r="IU29" s="7"/>
      <c r="IV29" s="7"/>
      <c r="IW29" s="7"/>
      <c r="IX29" s="7"/>
      <c r="IY29" s="7"/>
      <c r="IZ29" s="7"/>
      <c r="JA29" s="7"/>
      <c r="JB29" s="7"/>
      <c r="JC29" s="7"/>
      <c r="JD29" s="7"/>
      <c r="JE29" s="7"/>
      <c r="JF29" s="7"/>
      <c r="JG29" s="7"/>
      <c r="JH29" s="7"/>
      <c r="JI29" s="7"/>
      <c r="JJ29" s="7"/>
      <c r="JK29" s="7"/>
    </row>
    <row r="30" spans="1:271" ht="20.100000000000001" customHeight="1">
      <c r="A30" s="5"/>
      <c r="B30" s="5"/>
      <c r="C30" s="5"/>
      <c r="D30" s="5"/>
      <c r="E30" s="5"/>
      <c r="F30" s="5"/>
      <c r="G30" s="5"/>
      <c r="H30" s="5"/>
      <c r="I30" s="5"/>
      <c r="J30" s="5"/>
      <c r="K30" s="5"/>
      <c r="L30" s="5"/>
      <c r="M30" s="5"/>
      <c r="N30" s="5"/>
      <c r="O30" s="5"/>
      <c r="P30" s="5"/>
      <c r="Q30" s="5"/>
      <c r="R30" s="5"/>
      <c r="S30" s="5"/>
      <c r="T30" s="5"/>
      <c r="U30" s="5"/>
      <c r="V30" s="5"/>
      <c r="W30" s="5"/>
      <c r="X30" s="5"/>
      <c r="Y30" s="5"/>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c r="IV30" s="7"/>
      <c r="IW30" s="7"/>
      <c r="IX30" s="7"/>
      <c r="IY30" s="7"/>
      <c r="IZ30" s="7"/>
      <c r="JA30" s="7"/>
      <c r="JB30" s="7"/>
      <c r="JC30" s="7"/>
      <c r="JD30" s="7"/>
      <c r="JE30" s="7"/>
      <c r="JF30" s="7"/>
      <c r="JG30" s="7"/>
      <c r="JH30" s="7"/>
      <c r="JI30" s="7"/>
      <c r="JJ30" s="7"/>
      <c r="JK30" s="7"/>
    </row>
    <row r="31" spans="1:271" ht="20.100000000000001" customHeight="1">
      <c r="A31" s="5"/>
      <c r="B31" s="5"/>
      <c r="C31" s="5"/>
      <c r="D31" s="5"/>
      <c r="E31" s="5"/>
      <c r="F31" s="5"/>
      <c r="G31" s="5"/>
      <c r="H31" s="5"/>
      <c r="I31" s="5"/>
      <c r="J31" s="5"/>
      <c r="K31" s="5"/>
      <c r="L31" s="5"/>
      <c r="M31" s="5"/>
      <c r="N31" s="5"/>
      <c r="O31" s="5"/>
      <c r="P31" s="5"/>
      <c r="Q31" s="5"/>
      <c r="R31" s="5"/>
      <c r="S31" s="5"/>
      <c r="T31" s="5"/>
      <c r="U31" s="5"/>
      <c r="V31" s="5"/>
      <c r="W31" s="5"/>
      <c r="X31" s="5"/>
      <c r="Y31" s="5"/>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c r="IW31" s="7"/>
      <c r="IX31" s="7"/>
      <c r="IY31" s="7"/>
      <c r="IZ31" s="7"/>
      <c r="JA31" s="7"/>
      <c r="JB31" s="7"/>
      <c r="JC31" s="7"/>
      <c r="JD31" s="7"/>
      <c r="JE31" s="7"/>
      <c r="JF31" s="7"/>
      <c r="JG31" s="7"/>
      <c r="JH31" s="7"/>
      <c r="JI31" s="7"/>
      <c r="JJ31" s="7"/>
      <c r="JK31" s="7"/>
    </row>
    <row r="32" spans="1:271" ht="20.100000000000001" customHeight="1">
      <c r="A32" s="5"/>
      <c r="B32" s="5"/>
      <c r="C32" s="5"/>
      <c r="D32" s="5"/>
      <c r="E32" s="5"/>
      <c r="F32" s="5"/>
      <c r="G32" s="5"/>
      <c r="H32" s="5"/>
      <c r="I32" s="5"/>
      <c r="J32" s="5"/>
      <c r="K32" s="5"/>
      <c r="L32" s="5"/>
      <c r="M32" s="5"/>
      <c r="N32" s="5"/>
      <c r="O32" s="5"/>
      <c r="P32" s="5"/>
      <c r="Q32" s="5"/>
      <c r="R32" s="5"/>
      <c r="S32" s="5"/>
      <c r="T32" s="5"/>
      <c r="U32" s="5"/>
      <c r="V32" s="5"/>
      <c r="W32" s="5"/>
      <c r="X32" s="5"/>
      <c r="Y32" s="5"/>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c r="IW32" s="7"/>
      <c r="IX32" s="7"/>
      <c r="IY32" s="7"/>
      <c r="IZ32" s="7"/>
      <c r="JA32" s="7"/>
      <c r="JB32" s="7"/>
      <c r="JC32" s="7"/>
      <c r="JD32" s="7"/>
      <c r="JE32" s="7"/>
      <c r="JF32" s="7"/>
      <c r="JG32" s="7"/>
      <c r="JH32" s="7"/>
      <c r="JI32" s="7"/>
      <c r="JJ32" s="7"/>
      <c r="JK32" s="7"/>
    </row>
    <row r="33" spans="1:271" ht="20.100000000000001" customHeight="1">
      <c r="A33" s="5"/>
      <c r="B33" s="5"/>
      <c r="C33" s="5"/>
      <c r="D33" s="5"/>
      <c r="E33" s="5"/>
      <c r="F33" s="23"/>
      <c r="G33" s="5"/>
      <c r="H33" s="5"/>
      <c r="I33" s="5"/>
      <c r="J33" s="5"/>
      <c r="K33" s="5"/>
      <c r="L33" s="5"/>
      <c r="M33" s="5"/>
      <c r="N33" s="5"/>
      <c r="O33" s="5"/>
      <c r="P33" s="5"/>
      <c r="Q33" s="5"/>
      <c r="R33" s="5"/>
      <c r="S33" s="5"/>
      <c r="T33" s="5"/>
      <c r="U33" s="5"/>
      <c r="V33" s="5"/>
      <c r="W33" s="5"/>
      <c r="X33" s="5"/>
      <c r="Y33" s="5"/>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c r="IU33" s="7"/>
      <c r="IV33" s="7"/>
      <c r="IW33" s="7"/>
      <c r="IX33" s="7"/>
      <c r="IY33" s="7"/>
      <c r="IZ33" s="7"/>
      <c r="JA33" s="7"/>
      <c r="JB33" s="7"/>
      <c r="JC33" s="7"/>
      <c r="JD33" s="7"/>
      <c r="JE33" s="7"/>
      <c r="JF33" s="7"/>
      <c r="JG33" s="7"/>
      <c r="JH33" s="7"/>
      <c r="JI33" s="7"/>
      <c r="JJ33" s="7"/>
      <c r="JK33" s="7"/>
    </row>
    <row r="34" spans="1:271" ht="20.100000000000001" customHeight="1">
      <c r="A34" s="5"/>
      <c r="B34" s="5"/>
      <c r="C34" s="5"/>
      <c r="D34" s="5"/>
      <c r="E34" s="5"/>
      <c r="F34" s="23"/>
      <c r="G34" s="5"/>
      <c r="H34" s="5"/>
      <c r="I34" s="5"/>
      <c r="J34" s="5"/>
      <c r="K34" s="5"/>
      <c r="L34" s="5"/>
      <c r="M34" s="5"/>
      <c r="N34" s="5"/>
      <c r="O34" s="5"/>
      <c r="P34" s="5"/>
      <c r="Q34" s="5"/>
      <c r="R34" s="5"/>
      <c r="S34" s="5"/>
      <c r="T34" s="5"/>
      <c r="U34" s="5"/>
      <c r="V34" s="5"/>
      <c r="W34" s="5"/>
      <c r="X34" s="5"/>
      <c r="Y34" s="5"/>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c r="IU34" s="7"/>
      <c r="IV34" s="7"/>
      <c r="IW34" s="7"/>
      <c r="IX34" s="7"/>
      <c r="IY34" s="7"/>
      <c r="IZ34" s="7"/>
      <c r="JA34" s="7"/>
      <c r="JB34" s="7"/>
      <c r="JC34" s="7"/>
      <c r="JD34" s="7"/>
      <c r="JE34" s="7"/>
      <c r="JF34" s="7"/>
      <c r="JG34" s="7"/>
      <c r="JH34" s="7"/>
      <c r="JI34" s="7"/>
      <c r="JJ34" s="7"/>
      <c r="JK34" s="7"/>
    </row>
    <row r="35" spans="1:271" ht="20.100000000000001" customHeight="1">
      <c r="A35" s="5"/>
      <c r="B35" s="5"/>
      <c r="C35" s="5"/>
      <c r="D35" s="5"/>
      <c r="E35" s="5"/>
      <c r="Q35" s="5"/>
      <c r="R35" s="5"/>
      <c r="S35" s="5"/>
      <c r="T35" s="5"/>
      <c r="U35" s="5"/>
      <c r="V35" s="5"/>
      <c r="W35" s="5"/>
      <c r="X35" s="5"/>
      <c r="Y35" s="5"/>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c r="ID35" s="7"/>
      <c r="IE35" s="7"/>
      <c r="IF35" s="7"/>
      <c r="IG35" s="7"/>
      <c r="IH35" s="7"/>
      <c r="II35" s="7"/>
      <c r="IJ35" s="7"/>
      <c r="IK35" s="7"/>
      <c r="IL35" s="7"/>
      <c r="IM35" s="7"/>
      <c r="IN35" s="7"/>
      <c r="IO35" s="7"/>
      <c r="IP35" s="7"/>
      <c r="IQ35" s="7"/>
      <c r="IR35" s="7"/>
      <c r="IS35" s="7"/>
      <c r="IT35" s="7"/>
      <c r="IU35" s="7"/>
      <c r="IV35" s="7"/>
      <c r="IW35" s="7"/>
      <c r="IX35" s="7"/>
      <c r="IY35" s="7"/>
      <c r="IZ35" s="7"/>
      <c r="JA35" s="7"/>
      <c r="JB35" s="7"/>
      <c r="JC35" s="7"/>
      <c r="JD35" s="7"/>
      <c r="JE35" s="7"/>
      <c r="JF35" s="7"/>
      <c r="JG35" s="7"/>
      <c r="JH35" s="7"/>
      <c r="JI35" s="7"/>
      <c r="JJ35" s="7"/>
      <c r="JK35" s="7"/>
    </row>
    <row r="36" spans="1:271" ht="20.100000000000001" customHeight="1">
      <c r="A36" s="5"/>
      <c r="B36" s="5"/>
      <c r="C36" s="5"/>
      <c r="D36" s="5"/>
      <c r="E36" s="5"/>
      <c r="Q36" s="5"/>
      <c r="R36" s="5"/>
      <c r="S36" s="5"/>
      <c r="T36" s="5"/>
      <c r="U36" s="5"/>
      <c r="V36" s="5"/>
      <c r="W36" s="5"/>
      <c r="X36" s="5"/>
      <c r="Y36" s="5"/>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c r="HT36" s="7"/>
      <c r="HU36" s="7"/>
      <c r="HV36" s="7"/>
      <c r="HW36" s="7"/>
      <c r="HX36" s="7"/>
      <c r="HY36" s="7"/>
      <c r="HZ36" s="7"/>
      <c r="IA36" s="7"/>
      <c r="IB36" s="7"/>
      <c r="IC36" s="7"/>
      <c r="ID36" s="7"/>
      <c r="IE36" s="7"/>
      <c r="IF36" s="7"/>
      <c r="IG36" s="7"/>
      <c r="IH36" s="7"/>
      <c r="II36" s="7"/>
      <c r="IJ36" s="7"/>
      <c r="IK36" s="7"/>
      <c r="IL36" s="7"/>
      <c r="IM36" s="7"/>
      <c r="IN36" s="7"/>
      <c r="IO36" s="7"/>
      <c r="IP36" s="7"/>
      <c r="IQ36" s="7"/>
      <c r="IR36" s="7"/>
      <c r="IS36" s="7"/>
      <c r="IT36" s="7"/>
      <c r="IU36" s="7"/>
      <c r="IV36" s="7"/>
      <c r="IW36" s="7"/>
      <c r="IX36" s="7"/>
      <c r="IY36" s="7"/>
      <c r="IZ36" s="7"/>
      <c r="JA36" s="7"/>
      <c r="JB36" s="7"/>
      <c r="JC36" s="7"/>
      <c r="JD36" s="7"/>
      <c r="JE36" s="7"/>
      <c r="JF36" s="7"/>
      <c r="JG36" s="7"/>
      <c r="JH36" s="7"/>
      <c r="JI36" s="7"/>
      <c r="JJ36" s="7"/>
      <c r="JK36" s="7"/>
    </row>
    <row r="37" spans="1:271" ht="20.100000000000001" customHeight="1">
      <c r="A37" s="5"/>
      <c r="B37" s="5"/>
      <c r="C37" s="5"/>
      <c r="D37" s="5"/>
      <c r="E37" s="5"/>
      <c r="F37" s="24"/>
      <c r="G37" s="5"/>
      <c r="H37" s="5"/>
      <c r="I37" s="5"/>
      <c r="J37" s="5"/>
      <c r="K37" s="5"/>
      <c r="L37" s="5"/>
      <c r="M37" s="5"/>
      <c r="N37" s="5"/>
      <c r="O37" s="5"/>
      <c r="P37" s="5"/>
      <c r="Q37" s="5"/>
      <c r="R37" s="5"/>
      <c r="S37" s="5"/>
      <c r="T37" s="5"/>
      <c r="U37" s="5"/>
      <c r="V37" s="5"/>
      <c r="W37" s="5"/>
      <c r="X37" s="5"/>
      <c r="Y37" s="5"/>
      <c r="Z37" s="5"/>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row>
    <row r="38" spans="1:271" ht="20.100000000000001"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row>
    <row r="39" spans="1:271" ht="20.100000000000001" customHeight="1">
      <c r="A39" s="5"/>
      <c r="B39" s="5"/>
      <c r="C39" s="25"/>
      <c r="D39" s="25"/>
      <c r="E39" s="5"/>
      <c r="F39" s="5"/>
      <c r="G39" s="5"/>
      <c r="H39" s="5"/>
      <c r="I39" s="5"/>
      <c r="J39" s="5"/>
      <c r="K39" s="5"/>
      <c r="L39" s="5"/>
      <c r="M39" s="5"/>
      <c r="N39" s="5"/>
      <c r="O39" s="5"/>
      <c r="P39" s="5"/>
      <c r="Q39" s="5"/>
      <c r="R39" s="5"/>
      <c r="S39" s="5"/>
      <c r="T39" s="5"/>
      <c r="U39" s="5"/>
      <c r="V39" s="5"/>
      <c r="W39" s="5"/>
      <c r="X39" s="5"/>
      <c r="Y39" s="5"/>
      <c r="Z39" s="5"/>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row>
    <row r="40" spans="1:271" ht="20.100000000000001"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row>
    <row r="41" spans="1:271" ht="20.100000000000001"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row>
    <row r="42" spans="1:271" ht="20.100000000000001"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row>
    <row r="43" spans="1:271" ht="20.100000000000001"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row>
    <row r="44" spans="1:271" ht="20.100000000000001"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row>
    <row r="45" spans="1:271" ht="20.100000000000001"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row>
    <row r="46" spans="1:271" ht="20.100000000000001"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row>
    <row r="47" spans="1:271" ht="20.100000000000001"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row>
    <row r="48" spans="1:271" ht="20.100000000000001" customHeight="1">
      <c r="A48" s="5"/>
      <c r="B48" s="5"/>
      <c r="C48" s="25"/>
      <c r="D48" s="25"/>
      <c r="E48" s="5"/>
      <c r="F48" s="5"/>
      <c r="G48" s="5"/>
      <c r="H48" s="5"/>
      <c r="I48" s="5"/>
      <c r="J48" s="5"/>
      <c r="K48" s="5"/>
      <c r="L48" s="5"/>
      <c r="M48" s="5"/>
      <c r="N48" s="5"/>
      <c r="O48" s="5"/>
      <c r="P48" s="5"/>
      <c r="Q48" s="5"/>
      <c r="R48" s="5"/>
      <c r="S48" s="5"/>
      <c r="T48" s="5"/>
      <c r="U48" s="5"/>
      <c r="V48" s="5"/>
      <c r="W48" s="5"/>
      <c r="X48" s="5"/>
      <c r="Y48" s="5"/>
      <c r="Z48" s="5"/>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row>
    <row r="49" spans="1:219" ht="20.100000000000001"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row>
    <row r="50" spans="1:219" ht="20.100000000000001"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row>
    <row r="51" spans="1:219" ht="20.100000000000001"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row>
    <row r="52" spans="1:219" ht="20.100000000000001"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row>
    <row r="53" spans="1:219" ht="20.100000000000001"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row>
    <row r="54" spans="1:219" ht="20.100000000000001"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row>
    <row r="55" spans="1:219" ht="20.100000000000001"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row>
    <row r="56" spans="1:219" ht="20.100000000000001"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row>
    <row r="57" spans="1:219" ht="20.100000000000001"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row>
    <row r="58" spans="1:219" ht="20.100000000000001"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row>
    <row r="59" spans="1:219" ht="20.100000000000001"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c r="HJ59" s="7"/>
      <c r="HK59" s="7"/>
    </row>
    <row r="60" spans="1:219" ht="20.100000000000001"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c r="HJ60" s="7"/>
      <c r="HK60" s="7"/>
    </row>
    <row r="61" spans="1:219" ht="20.100000000000001"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c r="HJ61" s="7"/>
      <c r="HK61" s="7"/>
    </row>
    <row r="62" spans="1:219" ht="20.100000000000001"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row>
    <row r="63" spans="1:219" ht="20.100000000000001"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c r="GP63" s="7"/>
      <c r="GQ63" s="7"/>
      <c r="GR63" s="7"/>
      <c r="GS63" s="7"/>
      <c r="GT63" s="7"/>
      <c r="GU63" s="7"/>
      <c r="GV63" s="7"/>
      <c r="GW63" s="7"/>
      <c r="GX63" s="7"/>
      <c r="GY63" s="7"/>
      <c r="GZ63" s="7"/>
      <c r="HA63" s="7"/>
      <c r="HB63" s="7"/>
      <c r="HC63" s="7"/>
      <c r="HD63" s="7"/>
      <c r="HE63" s="7"/>
      <c r="HF63" s="7"/>
      <c r="HG63" s="7"/>
      <c r="HH63" s="7"/>
      <c r="HI63" s="7"/>
      <c r="HJ63" s="7"/>
      <c r="HK63" s="7"/>
    </row>
    <row r="64" spans="1:219" ht="20.100000000000001"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c r="HJ64" s="7"/>
      <c r="HK64" s="7"/>
    </row>
    <row r="65" spans="1:219" ht="20.100000000000001"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c r="GP65" s="7"/>
      <c r="GQ65" s="7"/>
      <c r="GR65" s="7"/>
      <c r="GS65" s="7"/>
      <c r="GT65" s="7"/>
      <c r="GU65" s="7"/>
      <c r="GV65" s="7"/>
      <c r="GW65" s="7"/>
      <c r="GX65" s="7"/>
      <c r="GY65" s="7"/>
      <c r="GZ65" s="7"/>
      <c r="HA65" s="7"/>
      <c r="HB65" s="7"/>
      <c r="HC65" s="7"/>
      <c r="HD65" s="7"/>
      <c r="HE65" s="7"/>
      <c r="HF65" s="7"/>
      <c r="HG65" s="7"/>
      <c r="HH65" s="7"/>
      <c r="HI65" s="7"/>
      <c r="HJ65" s="7"/>
      <c r="HK65" s="7"/>
    </row>
    <row r="66" spans="1:219" ht="20.100000000000001"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row>
    <row r="67" spans="1:219" ht="20.100000000000001"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c r="GP67" s="7"/>
      <c r="GQ67" s="7"/>
      <c r="GR67" s="7"/>
      <c r="GS67" s="7"/>
      <c r="GT67" s="7"/>
      <c r="GU67" s="7"/>
      <c r="GV67" s="7"/>
      <c r="GW67" s="7"/>
      <c r="GX67" s="7"/>
      <c r="GY67" s="7"/>
      <c r="GZ67" s="7"/>
      <c r="HA67" s="7"/>
      <c r="HB67" s="7"/>
      <c r="HC67" s="7"/>
      <c r="HD67" s="7"/>
      <c r="HE67" s="7"/>
      <c r="HF67" s="7"/>
      <c r="HG67" s="7"/>
      <c r="HH67" s="7"/>
      <c r="HI67" s="7"/>
      <c r="HJ67" s="7"/>
      <c r="HK67" s="7"/>
    </row>
    <row r="68" spans="1:219" ht="20.100000000000001"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c r="GP68" s="7"/>
      <c r="GQ68" s="7"/>
      <c r="GR68" s="7"/>
      <c r="GS68" s="7"/>
      <c r="GT68" s="7"/>
      <c r="GU68" s="7"/>
      <c r="GV68" s="7"/>
      <c r="GW68" s="7"/>
      <c r="GX68" s="7"/>
      <c r="GY68" s="7"/>
      <c r="GZ68" s="7"/>
      <c r="HA68" s="7"/>
      <c r="HB68" s="7"/>
      <c r="HC68" s="7"/>
      <c r="HD68" s="7"/>
      <c r="HE68" s="7"/>
      <c r="HF68" s="7"/>
      <c r="HG68" s="7"/>
      <c r="HH68" s="7"/>
      <c r="HI68" s="7"/>
      <c r="HJ68" s="7"/>
      <c r="HK68" s="7"/>
    </row>
    <row r="69" spans="1:219" ht="20.100000000000001"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c r="GJ69" s="7"/>
      <c r="GK69" s="7"/>
      <c r="GL69" s="7"/>
      <c r="GM69" s="7"/>
      <c r="GN69" s="7"/>
      <c r="GO69" s="7"/>
      <c r="GP69" s="7"/>
      <c r="GQ69" s="7"/>
      <c r="GR69" s="7"/>
      <c r="GS69" s="7"/>
      <c r="GT69" s="7"/>
      <c r="GU69" s="7"/>
      <c r="GV69" s="7"/>
      <c r="GW69" s="7"/>
      <c r="GX69" s="7"/>
      <c r="GY69" s="7"/>
      <c r="GZ69" s="7"/>
      <c r="HA69" s="7"/>
      <c r="HB69" s="7"/>
      <c r="HC69" s="7"/>
      <c r="HD69" s="7"/>
      <c r="HE69" s="7"/>
      <c r="HF69" s="7"/>
      <c r="HG69" s="7"/>
      <c r="HH69" s="7"/>
      <c r="HI69" s="7"/>
      <c r="HJ69" s="7"/>
      <c r="HK69" s="7"/>
    </row>
    <row r="70" spans="1:219" ht="20.100000000000001"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row>
    <row r="71" spans="1:219" ht="20.100000000000001"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c r="GJ71" s="7"/>
      <c r="GK71" s="7"/>
      <c r="GL71" s="7"/>
      <c r="GM71" s="7"/>
      <c r="GN71" s="7"/>
      <c r="GO71" s="7"/>
      <c r="GP71" s="7"/>
      <c r="GQ71" s="7"/>
      <c r="GR71" s="7"/>
      <c r="GS71" s="7"/>
      <c r="GT71" s="7"/>
      <c r="GU71" s="7"/>
      <c r="GV71" s="7"/>
      <c r="GW71" s="7"/>
      <c r="GX71" s="7"/>
      <c r="GY71" s="7"/>
      <c r="GZ71" s="7"/>
      <c r="HA71" s="7"/>
      <c r="HB71" s="7"/>
      <c r="HC71" s="7"/>
      <c r="HD71" s="7"/>
      <c r="HE71" s="7"/>
      <c r="HF71" s="7"/>
      <c r="HG71" s="7"/>
      <c r="HH71" s="7"/>
      <c r="HI71" s="7"/>
      <c r="HJ71" s="7"/>
      <c r="HK71" s="7"/>
    </row>
    <row r="72" spans="1:219" ht="20.100000000000001"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c r="HJ72" s="7"/>
      <c r="HK72" s="7"/>
    </row>
    <row r="73" spans="1:219" ht="20.100000000000001"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c r="GJ73" s="7"/>
      <c r="GK73" s="7"/>
      <c r="GL73" s="7"/>
      <c r="GM73" s="7"/>
      <c r="GN73" s="7"/>
      <c r="GO73" s="7"/>
      <c r="GP73" s="7"/>
      <c r="GQ73" s="7"/>
      <c r="GR73" s="7"/>
      <c r="GS73" s="7"/>
      <c r="GT73" s="7"/>
      <c r="GU73" s="7"/>
      <c r="GV73" s="7"/>
      <c r="GW73" s="7"/>
      <c r="GX73" s="7"/>
      <c r="GY73" s="7"/>
      <c r="GZ73" s="7"/>
      <c r="HA73" s="7"/>
      <c r="HB73" s="7"/>
      <c r="HC73" s="7"/>
      <c r="HD73" s="7"/>
      <c r="HE73" s="7"/>
      <c r="HF73" s="7"/>
      <c r="HG73" s="7"/>
      <c r="HH73" s="7"/>
      <c r="HI73" s="7"/>
      <c r="HJ73" s="7"/>
      <c r="HK73" s="7"/>
    </row>
    <row r="74" spans="1:219" ht="20.100000000000001"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c r="GJ74" s="7"/>
      <c r="GK74" s="7"/>
      <c r="GL74" s="7"/>
      <c r="GM74" s="7"/>
      <c r="GN74" s="7"/>
      <c r="GO74" s="7"/>
      <c r="GP74" s="7"/>
      <c r="GQ74" s="7"/>
      <c r="GR74" s="7"/>
      <c r="GS74" s="7"/>
      <c r="GT74" s="7"/>
      <c r="GU74" s="7"/>
      <c r="GV74" s="7"/>
      <c r="GW74" s="7"/>
      <c r="GX74" s="7"/>
      <c r="GY74" s="7"/>
      <c r="GZ74" s="7"/>
      <c r="HA74" s="7"/>
      <c r="HB74" s="7"/>
      <c r="HC74" s="7"/>
      <c r="HD74" s="7"/>
      <c r="HE74" s="7"/>
      <c r="HF74" s="7"/>
      <c r="HG74" s="7"/>
      <c r="HH74" s="7"/>
      <c r="HI74" s="7"/>
      <c r="HJ74" s="7"/>
      <c r="HK74" s="7"/>
    </row>
    <row r="75" spans="1:219" ht="20.100000000000001"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c r="GJ75" s="7"/>
      <c r="GK75" s="7"/>
      <c r="GL75" s="7"/>
      <c r="GM75" s="7"/>
      <c r="GN75" s="7"/>
      <c r="GO75" s="7"/>
      <c r="GP75" s="7"/>
      <c r="GQ75" s="7"/>
      <c r="GR75" s="7"/>
      <c r="GS75" s="7"/>
      <c r="GT75" s="7"/>
      <c r="GU75" s="7"/>
      <c r="GV75" s="7"/>
      <c r="GW75" s="7"/>
      <c r="GX75" s="7"/>
      <c r="GY75" s="7"/>
      <c r="GZ75" s="7"/>
      <c r="HA75" s="7"/>
      <c r="HB75" s="7"/>
      <c r="HC75" s="7"/>
      <c r="HD75" s="7"/>
      <c r="HE75" s="7"/>
      <c r="HF75" s="7"/>
      <c r="HG75" s="7"/>
      <c r="HH75" s="7"/>
      <c r="HI75" s="7"/>
      <c r="HJ75" s="7"/>
      <c r="HK75" s="7"/>
    </row>
    <row r="76" spans="1:219" ht="20.100000000000001"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c r="HJ76" s="7"/>
      <c r="HK76" s="7"/>
    </row>
    <row r="77" spans="1:219" ht="20.100000000000001"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c r="GJ77" s="7"/>
      <c r="GK77" s="7"/>
      <c r="GL77" s="7"/>
      <c r="GM77" s="7"/>
      <c r="GN77" s="7"/>
      <c r="GO77" s="7"/>
      <c r="GP77" s="7"/>
      <c r="GQ77" s="7"/>
      <c r="GR77" s="7"/>
      <c r="GS77" s="7"/>
      <c r="GT77" s="7"/>
      <c r="GU77" s="7"/>
      <c r="GV77" s="7"/>
      <c r="GW77" s="7"/>
      <c r="GX77" s="7"/>
      <c r="GY77" s="7"/>
      <c r="GZ77" s="7"/>
      <c r="HA77" s="7"/>
      <c r="HB77" s="7"/>
      <c r="HC77" s="7"/>
      <c r="HD77" s="7"/>
      <c r="HE77" s="7"/>
      <c r="HF77" s="7"/>
      <c r="HG77" s="7"/>
      <c r="HH77" s="7"/>
      <c r="HI77" s="7"/>
      <c r="HJ77" s="7"/>
      <c r="HK77" s="7"/>
    </row>
    <row r="78" spans="1:219" ht="20.100000000000001"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c r="GJ78" s="7"/>
      <c r="GK78" s="7"/>
      <c r="GL78" s="7"/>
      <c r="GM78" s="7"/>
      <c r="GN78" s="7"/>
      <c r="GO78" s="7"/>
      <c r="GP78" s="7"/>
      <c r="GQ78" s="7"/>
      <c r="GR78" s="7"/>
      <c r="GS78" s="7"/>
      <c r="GT78" s="7"/>
      <c r="GU78" s="7"/>
      <c r="GV78" s="7"/>
      <c r="GW78" s="7"/>
      <c r="GX78" s="7"/>
      <c r="GY78" s="7"/>
      <c r="GZ78" s="7"/>
      <c r="HA78" s="7"/>
      <c r="HB78" s="7"/>
      <c r="HC78" s="7"/>
      <c r="HD78" s="7"/>
      <c r="HE78" s="7"/>
      <c r="HF78" s="7"/>
      <c r="HG78" s="7"/>
      <c r="HH78" s="7"/>
      <c r="HI78" s="7"/>
      <c r="HJ78" s="7"/>
      <c r="HK78" s="7"/>
    </row>
    <row r="79" spans="1:219" ht="20.100000000000001"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c r="GJ79" s="7"/>
      <c r="GK79" s="7"/>
      <c r="GL79" s="7"/>
      <c r="GM79" s="7"/>
      <c r="GN79" s="7"/>
      <c r="GO79" s="7"/>
      <c r="GP79" s="7"/>
      <c r="GQ79" s="7"/>
      <c r="GR79" s="7"/>
      <c r="GS79" s="7"/>
      <c r="GT79" s="7"/>
      <c r="GU79" s="7"/>
      <c r="GV79" s="7"/>
      <c r="GW79" s="7"/>
      <c r="GX79" s="7"/>
      <c r="GY79" s="7"/>
      <c r="GZ79" s="7"/>
      <c r="HA79" s="7"/>
      <c r="HB79" s="7"/>
      <c r="HC79" s="7"/>
      <c r="HD79" s="7"/>
      <c r="HE79" s="7"/>
      <c r="HF79" s="7"/>
      <c r="HG79" s="7"/>
      <c r="HH79" s="7"/>
      <c r="HI79" s="7"/>
      <c r="HJ79" s="7"/>
      <c r="HK79" s="7"/>
    </row>
    <row r="80" spans="1:219" ht="20.100000000000001"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c r="GI80" s="7"/>
      <c r="GJ80" s="7"/>
      <c r="GK80" s="7"/>
      <c r="GL80" s="7"/>
      <c r="GM80" s="7"/>
      <c r="GN80" s="7"/>
      <c r="GO80" s="7"/>
      <c r="GP80" s="7"/>
      <c r="GQ80" s="7"/>
      <c r="GR80" s="7"/>
      <c r="GS80" s="7"/>
      <c r="GT80" s="7"/>
      <c r="GU80" s="7"/>
      <c r="GV80" s="7"/>
      <c r="GW80" s="7"/>
      <c r="GX80" s="7"/>
      <c r="GY80" s="7"/>
      <c r="GZ80" s="7"/>
      <c r="HA80" s="7"/>
      <c r="HB80" s="7"/>
      <c r="HC80" s="7"/>
      <c r="HD80" s="7"/>
      <c r="HE80" s="7"/>
      <c r="HF80" s="7"/>
      <c r="HG80" s="7"/>
      <c r="HH80" s="7"/>
      <c r="HI80" s="7"/>
      <c r="HJ80" s="7"/>
      <c r="HK80" s="7"/>
    </row>
    <row r="81" spans="1:219" ht="20.100000000000001"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c r="GI81" s="7"/>
      <c r="GJ81" s="7"/>
      <c r="GK81" s="7"/>
      <c r="GL81" s="7"/>
      <c r="GM81" s="7"/>
      <c r="GN81" s="7"/>
      <c r="GO81" s="7"/>
      <c r="GP81" s="7"/>
      <c r="GQ81" s="7"/>
      <c r="GR81" s="7"/>
      <c r="GS81" s="7"/>
      <c r="GT81" s="7"/>
      <c r="GU81" s="7"/>
      <c r="GV81" s="7"/>
      <c r="GW81" s="7"/>
      <c r="GX81" s="7"/>
      <c r="GY81" s="7"/>
      <c r="GZ81" s="7"/>
      <c r="HA81" s="7"/>
      <c r="HB81" s="7"/>
      <c r="HC81" s="7"/>
      <c r="HD81" s="7"/>
      <c r="HE81" s="7"/>
      <c r="HF81" s="7"/>
      <c r="HG81" s="7"/>
      <c r="HH81" s="7"/>
      <c r="HI81" s="7"/>
      <c r="HJ81" s="7"/>
      <c r="HK81" s="7"/>
    </row>
    <row r="82" spans="1:219" ht="20.100000000000001"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c r="GJ82" s="7"/>
      <c r="GK82" s="7"/>
      <c r="GL82" s="7"/>
      <c r="GM82" s="7"/>
      <c r="GN82" s="7"/>
      <c r="GO82" s="7"/>
      <c r="GP82" s="7"/>
      <c r="GQ82" s="7"/>
      <c r="GR82" s="7"/>
      <c r="GS82" s="7"/>
      <c r="GT82" s="7"/>
      <c r="GU82" s="7"/>
      <c r="GV82" s="7"/>
      <c r="GW82" s="7"/>
      <c r="GX82" s="7"/>
      <c r="GY82" s="7"/>
      <c r="GZ82" s="7"/>
      <c r="HA82" s="7"/>
      <c r="HB82" s="7"/>
      <c r="HC82" s="7"/>
      <c r="HD82" s="7"/>
      <c r="HE82" s="7"/>
      <c r="HF82" s="7"/>
      <c r="HG82" s="7"/>
      <c r="HH82" s="7"/>
      <c r="HI82" s="7"/>
      <c r="HJ82" s="7"/>
      <c r="HK82" s="7"/>
    </row>
    <row r="83" spans="1:219" ht="20.100000000000001"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c r="GI83" s="7"/>
      <c r="GJ83" s="7"/>
      <c r="GK83" s="7"/>
      <c r="GL83" s="7"/>
      <c r="GM83" s="7"/>
      <c r="GN83" s="7"/>
      <c r="GO83" s="7"/>
      <c r="GP83" s="7"/>
      <c r="GQ83" s="7"/>
      <c r="GR83" s="7"/>
      <c r="GS83" s="7"/>
      <c r="GT83" s="7"/>
      <c r="GU83" s="7"/>
      <c r="GV83" s="7"/>
      <c r="GW83" s="7"/>
      <c r="GX83" s="7"/>
      <c r="GY83" s="7"/>
      <c r="GZ83" s="7"/>
      <c r="HA83" s="7"/>
      <c r="HB83" s="7"/>
      <c r="HC83" s="7"/>
      <c r="HD83" s="7"/>
      <c r="HE83" s="7"/>
      <c r="HF83" s="7"/>
      <c r="HG83" s="7"/>
      <c r="HH83" s="7"/>
      <c r="HI83" s="7"/>
      <c r="HJ83" s="7"/>
      <c r="HK83" s="7"/>
    </row>
    <row r="84" spans="1:219" ht="20.100000000000001"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c r="GJ84" s="7"/>
      <c r="GK84" s="7"/>
      <c r="GL84" s="7"/>
      <c r="GM84" s="7"/>
      <c r="GN84" s="7"/>
      <c r="GO84" s="7"/>
      <c r="GP84" s="7"/>
      <c r="GQ84" s="7"/>
      <c r="GR84" s="7"/>
      <c r="GS84" s="7"/>
      <c r="GT84" s="7"/>
      <c r="GU84" s="7"/>
      <c r="GV84" s="7"/>
      <c r="GW84" s="7"/>
      <c r="GX84" s="7"/>
      <c r="GY84" s="7"/>
      <c r="GZ84" s="7"/>
      <c r="HA84" s="7"/>
      <c r="HB84" s="7"/>
      <c r="HC84" s="7"/>
      <c r="HD84" s="7"/>
      <c r="HE84" s="7"/>
      <c r="HF84" s="7"/>
      <c r="HG84" s="7"/>
      <c r="HH84" s="7"/>
      <c r="HI84" s="7"/>
      <c r="HJ84" s="7"/>
      <c r="HK84" s="7"/>
    </row>
    <row r="85" spans="1:219" ht="20.100000000000001"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c r="GJ85" s="7"/>
      <c r="GK85" s="7"/>
      <c r="GL85" s="7"/>
      <c r="GM85" s="7"/>
      <c r="GN85" s="7"/>
      <c r="GO85" s="7"/>
      <c r="GP85" s="7"/>
      <c r="GQ85" s="7"/>
      <c r="GR85" s="7"/>
      <c r="GS85" s="7"/>
      <c r="GT85" s="7"/>
      <c r="GU85" s="7"/>
      <c r="GV85" s="7"/>
      <c r="GW85" s="7"/>
      <c r="GX85" s="7"/>
      <c r="GY85" s="7"/>
      <c r="GZ85" s="7"/>
      <c r="HA85" s="7"/>
      <c r="HB85" s="7"/>
      <c r="HC85" s="7"/>
      <c r="HD85" s="7"/>
      <c r="HE85" s="7"/>
      <c r="HF85" s="7"/>
      <c r="HG85" s="7"/>
      <c r="HH85" s="7"/>
      <c r="HI85" s="7"/>
      <c r="HJ85" s="7"/>
      <c r="HK85" s="7"/>
    </row>
    <row r="86" spans="1:219" ht="20.100000000000001"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c r="GI86" s="7"/>
      <c r="GJ86" s="7"/>
      <c r="GK86" s="7"/>
      <c r="GL86" s="7"/>
      <c r="GM86" s="7"/>
      <c r="GN86" s="7"/>
      <c r="GO86" s="7"/>
      <c r="GP86" s="7"/>
      <c r="GQ86" s="7"/>
      <c r="GR86" s="7"/>
      <c r="GS86" s="7"/>
      <c r="GT86" s="7"/>
      <c r="GU86" s="7"/>
      <c r="GV86" s="7"/>
      <c r="GW86" s="7"/>
    </row>
    <row r="87" spans="1:219" ht="20.100000000000001"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c r="GI87" s="7"/>
      <c r="GJ87" s="7"/>
      <c r="GK87" s="7"/>
      <c r="GL87" s="7"/>
      <c r="GM87" s="7"/>
      <c r="GN87" s="7"/>
      <c r="GO87" s="7"/>
      <c r="GP87" s="7"/>
      <c r="GQ87" s="7"/>
      <c r="GR87" s="7"/>
      <c r="GS87" s="7"/>
      <c r="GT87" s="7"/>
      <c r="GU87" s="7"/>
      <c r="GV87" s="7"/>
      <c r="GW87" s="7"/>
    </row>
    <row r="88" spans="1:219" ht="20.100000000000001"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c r="GI88" s="7"/>
      <c r="GJ88" s="7"/>
      <c r="GK88" s="7"/>
      <c r="GL88" s="7"/>
      <c r="GM88" s="7"/>
      <c r="GN88" s="7"/>
      <c r="GO88" s="7"/>
      <c r="GP88" s="7"/>
      <c r="GQ88" s="7"/>
      <c r="GR88" s="7"/>
      <c r="GS88" s="7"/>
      <c r="GT88" s="7"/>
      <c r="GU88" s="7"/>
      <c r="GV88" s="7"/>
      <c r="GW88" s="7"/>
    </row>
    <row r="89" spans="1:219" ht="20.100000000000001"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c r="GI89" s="7"/>
      <c r="GJ89" s="7"/>
      <c r="GK89" s="7"/>
      <c r="GL89" s="7"/>
      <c r="GM89" s="7"/>
      <c r="GN89" s="7"/>
      <c r="GO89" s="7"/>
      <c r="GP89" s="7"/>
      <c r="GQ89" s="7"/>
      <c r="GR89" s="7"/>
      <c r="GS89" s="7"/>
      <c r="GT89" s="7"/>
      <c r="GU89" s="7"/>
      <c r="GV89" s="7"/>
      <c r="GW89" s="7"/>
    </row>
    <row r="90" spans="1:219" ht="20.100000000000001"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c r="GI90" s="7"/>
      <c r="GJ90" s="7"/>
      <c r="GK90" s="7"/>
      <c r="GL90" s="7"/>
      <c r="GM90" s="7"/>
      <c r="GN90" s="7"/>
      <c r="GO90" s="7"/>
      <c r="GP90" s="7"/>
      <c r="GQ90" s="7"/>
      <c r="GR90" s="7"/>
      <c r="GS90" s="7"/>
      <c r="GT90" s="7"/>
      <c r="GU90" s="7"/>
      <c r="GV90" s="7"/>
      <c r="GW90" s="7"/>
    </row>
    <row r="91" spans="1:219" ht="20.100000000000001"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c r="GI91" s="7"/>
      <c r="GJ91" s="7"/>
      <c r="GK91" s="7"/>
      <c r="GL91" s="7"/>
      <c r="GM91" s="7"/>
      <c r="GN91" s="7"/>
      <c r="GO91" s="7"/>
      <c r="GP91" s="7"/>
      <c r="GQ91" s="7"/>
      <c r="GR91" s="7"/>
      <c r="GS91" s="7"/>
      <c r="GT91" s="7"/>
      <c r="GU91" s="7"/>
      <c r="GV91" s="7"/>
      <c r="GW91" s="7"/>
    </row>
    <row r="92" spans="1:219" ht="20.100000000000001"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c r="GJ92" s="7"/>
      <c r="GK92" s="7"/>
      <c r="GL92" s="7"/>
      <c r="GM92" s="7"/>
      <c r="GN92" s="7"/>
      <c r="GO92" s="7"/>
      <c r="GP92" s="7"/>
      <c r="GQ92" s="7"/>
      <c r="GR92" s="7"/>
      <c r="GS92" s="7"/>
      <c r="GT92" s="7"/>
      <c r="GU92" s="7"/>
      <c r="GV92" s="7"/>
      <c r="GW92" s="7"/>
    </row>
    <row r="93" spans="1:219" ht="20.100000000000001"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c r="GI93" s="7"/>
      <c r="GJ93" s="7"/>
      <c r="GK93" s="7"/>
      <c r="GL93" s="7"/>
      <c r="GM93" s="7"/>
      <c r="GN93" s="7"/>
      <c r="GO93" s="7"/>
      <c r="GP93" s="7"/>
      <c r="GQ93" s="7"/>
      <c r="GR93" s="7"/>
      <c r="GS93" s="7"/>
      <c r="GT93" s="7"/>
      <c r="GU93" s="7"/>
      <c r="GV93" s="7"/>
      <c r="GW93" s="7"/>
    </row>
    <row r="94" spans="1:219" ht="20.100000000000001"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c r="GI94" s="7"/>
      <c r="GJ94" s="7"/>
      <c r="GK94" s="7"/>
      <c r="GL94" s="7"/>
      <c r="GM94" s="7"/>
      <c r="GN94" s="7"/>
      <c r="GO94" s="7"/>
      <c r="GP94" s="7"/>
      <c r="GQ94" s="7"/>
      <c r="GR94" s="7"/>
      <c r="GS94" s="7"/>
      <c r="GT94" s="7"/>
      <c r="GU94" s="7"/>
      <c r="GV94" s="7"/>
      <c r="GW94" s="7"/>
    </row>
    <row r="95" spans="1:219" ht="20.100000000000001"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c r="GI95" s="7"/>
      <c r="GJ95" s="7"/>
      <c r="GK95" s="7"/>
      <c r="GL95" s="7"/>
      <c r="GM95" s="7"/>
      <c r="GN95" s="7"/>
      <c r="GO95" s="7"/>
      <c r="GP95" s="7"/>
      <c r="GQ95" s="7"/>
      <c r="GR95" s="7"/>
      <c r="GS95" s="7"/>
      <c r="GT95" s="7"/>
      <c r="GU95" s="7"/>
      <c r="GV95" s="7"/>
      <c r="GW95" s="7"/>
    </row>
    <row r="96" spans="1:219" ht="20.100000000000001"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c r="GI96" s="7"/>
      <c r="GJ96" s="7"/>
      <c r="GK96" s="7"/>
      <c r="GL96" s="7"/>
      <c r="GM96" s="7"/>
      <c r="GN96" s="7"/>
      <c r="GO96" s="7"/>
      <c r="GP96" s="7"/>
      <c r="GQ96" s="7"/>
      <c r="GR96" s="7"/>
      <c r="GS96" s="7"/>
      <c r="GT96" s="7"/>
      <c r="GU96" s="7"/>
      <c r="GV96" s="7"/>
      <c r="GW96" s="7"/>
    </row>
    <row r="97" spans="1:205" ht="20.100000000000001"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c r="GI97" s="7"/>
      <c r="GJ97" s="7"/>
      <c r="GK97" s="7"/>
      <c r="GL97" s="7"/>
      <c r="GM97" s="7"/>
      <c r="GN97" s="7"/>
      <c r="GO97" s="7"/>
      <c r="GP97" s="7"/>
      <c r="GQ97" s="7"/>
      <c r="GR97" s="7"/>
      <c r="GS97" s="7"/>
      <c r="GT97" s="7"/>
      <c r="GU97" s="7"/>
      <c r="GV97" s="7"/>
      <c r="GW97" s="7"/>
    </row>
    <row r="98" spans="1:205" ht="20.100000000000001"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c r="GI98" s="7"/>
      <c r="GJ98" s="7"/>
      <c r="GK98" s="7"/>
      <c r="GL98" s="7"/>
      <c r="GM98" s="7"/>
      <c r="GN98" s="7"/>
      <c r="GO98" s="7"/>
      <c r="GP98" s="7"/>
      <c r="GQ98" s="7"/>
      <c r="GR98" s="7"/>
      <c r="GS98" s="7"/>
      <c r="GT98" s="7"/>
      <c r="GU98" s="7"/>
      <c r="GV98" s="7"/>
      <c r="GW98" s="7"/>
    </row>
    <row r="99" spans="1:205" ht="20.100000000000001"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c r="GI99" s="7"/>
      <c r="GJ99" s="7"/>
      <c r="GK99" s="7"/>
      <c r="GL99" s="7"/>
      <c r="GM99" s="7"/>
      <c r="GN99" s="7"/>
      <c r="GO99" s="7"/>
      <c r="GP99" s="7"/>
      <c r="GQ99" s="7"/>
      <c r="GR99" s="7"/>
      <c r="GS99" s="7"/>
      <c r="GT99" s="7"/>
      <c r="GU99" s="7"/>
      <c r="GV99" s="7"/>
      <c r="GW99" s="7"/>
    </row>
    <row r="100" spans="1:205" ht="20.100000000000001"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c r="GI100" s="7"/>
      <c r="GJ100" s="7"/>
      <c r="GK100" s="7"/>
      <c r="GL100" s="7"/>
      <c r="GM100" s="7"/>
      <c r="GN100" s="7"/>
      <c r="GO100" s="7"/>
      <c r="GP100" s="7"/>
      <c r="GQ100" s="7"/>
      <c r="GR100" s="7"/>
      <c r="GS100" s="7"/>
      <c r="GT100" s="7"/>
      <c r="GU100" s="7"/>
      <c r="GV100" s="7"/>
      <c r="GW100" s="7"/>
    </row>
    <row r="101" spans="1:205" ht="20.100000000000001"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c r="GI101" s="7"/>
      <c r="GJ101" s="7"/>
      <c r="GK101" s="7"/>
      <c r="GL101" s="7"/>
      <c r="GM101" s="7"/>
      <c r="GN101" s="7"/>
      <c r="GO101" s="7"/>
      <c r="GP101" s="7"/>
      <c r="GQ101" s="7"/>
      <c r="GR101" s="7"/>
      <c r="GS101" s="7"/>
      <c r="GT101" s="7"/>
      <c r="GU101" s="7"/>
      <c r="GV101" s="7"/>
      <c r="GW101" s="7"/>
    </row>
    <row r="102" spans="1:205" ht="20.100000000000001"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c r="GI102" s="7"/>
      <c r="GJ102" s="7"/>
      <c r="GK102" s="7"/>
      <c r="GL102" s="7"/>
      <c r="GM102" s="7"/>
      <c r="GN102" s="7"/>
      <c r="GO102" s="7"/>
      <c r="GP102" s="7"/>
      <c r="GQ102" s="7"/>
      <c r="GR102" s="7"/>
      <c r="GS102" s="7"/>
      <c r="GT102" s="7"/>
      <c r="GU102" s="7"/>
      <c r="GV102" s="7"/>
      <c r="GW102" s="7"/>
    </row>
    <row r="103" spans="1:205" ht="20.100000000000001"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c r="GI103" s="7"/>
      <c r="GJ103" s="7"/>
      <c r="GK103" s="7"/>
      <c r="GL103" s="7"/>
      <c r="GM103" s="7"/>
      <c r="GN103" s="7"/>
      <c r="GO103" s="7"/>
      <c r="GP103" s="7"/>
      <c r="GQ103" s="7"/>
      <c r="GR103" s="7"/>
      <c r="GS103" s="7"/>
      <c r="GT103" s="7"/>
      <c r="GU103" s="7"/>
      <c r="GV103" s="7"/>
      <c r="GW103" s="7"/>
    </row>
    <row r="104" spans="1:205" ht="20.100000000000001"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c r="GI104" s="7"/>
      <c r="GJ104" s="7"/>
      <c r="GK104" s="7"/>
      <c r="GL104" s="7"/>
      <c r="GM104" s="7"/>
      <c r="GN104" s="7"/>
      <c r="GO104" s="7"/>
      <c r="GP104" s="7"/>
      <c r="GQ104" s="7"/>
      <c r="GR104" s="7"/>
      <c r="GS104" s="7"/>
      <c r="GT104" s="7"/>
      <c r="GU104" s="7"/>
      <c r="GV104" s="7"/>
      <c r="GW104" s="7"/>
    </row>
    <row r="105" spans="1:205" ht="20.100000000000001"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c r="GJ105" s="7"/>
      <c r="GK105" s="7"/>
      <c r="GL105" s="7"/>
      <c r="GM105" s="7"/>
      <c r="GN105" s="7"/>
      <c r="GO105" s="7"/>
      <c r="GP105" s="7"/>
      <c r="GQ105" s="7"/>
      <c r="GR105" s="7"/>
      <c r="GS105" s="7"/>
      <c r="GT105" s="7"/>
      <c r="GU105" s="7"/>
      <c r="GV105" s="7"/>
      <c r="GW105" s="7"/>
    </row>
    <row r="106" spans="1:205" ht="20.100000000000001"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row>
    <row r="107" spans="1:205" ht="20.100000000000001"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row>
    <row r="108" spans="1:205" ht="20.100000000000001"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row>
    <row r="109" spans="1:205" ht="20.100000000000001"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c r="GI109" s="7"/>
      <c r="GJ109" s="7"/>
      <c r="GK109" s="7"/>
      <c r="GL109" s="7"/>
      <c r="GM109" s="7"/>
      <c r="GN109" s="7"/>
      <c r="GO109" s="7"/>
      <c r="GP109" s="7"/>
      <c r="GQ109" s="7"/>
      <c r="GR109" s="7"/>
      <c r="GS109" s="7"/>
      <c r="GT109" s="7"/>
      <c r="GU109" s="7"/>
      <c r="GV109" s="7"/>
      <c r="GW109" s="7"/>
    </row>
    <row r="110" spans="1:205" ht="20.100000000000001"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c r="GI110" s="7"/>
      <c r="GJ110" s="7"/>
      <c r="GK110" s="7"/>
      <c r="GL110" s="7"/>
      <c r="GM110" s="7"/>
      <c r="GN110" s="7"/>
      <c r="GO110" s="7"/>
      <c r="GP110" s="7"/>
      <c r="GQ110" s="7"/>
      <c r="GR110" s="7"/>
      <c r="GS110" s="7"/>
      <c r="GT110" s="7"/>
      <c r="GU110" s="7"/>
      <c r="GV110" s="7"/>
      <c r="GW110" s="7"/>
    </row>
    <row r="111" spans="1:205" ht="20.100000000000001"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c r="GI111" s="7"/>
      <c r="GJ111" s="7"/>
      <c r="GK111" s="7"/>
      <c r="GL111" s="7"/>
      <c r="GM111" s="7"/>
      <c r="GN111" s="7"/>
      <c r="GO111" s="7"/>
      <c r="GP111" s="7"/>
      <c r="GQ111" s="7"/>
      <c r="GR111" s="7"/>
      <c r="GS111" s="7"/>
      <c r="GT111" s="7"/>
      <c r="GU111" s="7"/>
      <c r="GV111" s="7"/>
      <c r="GW111" s="7"/>
    </row>
    <row r="112" spans="1:205" ht="20.100000000000001"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c r="GI112" s="7"/>
      <c r="GJ112" s="7"/>
      <c r="GK112" s="7"/>
      <c r="GL112" s="7"/>
      <c r="GM112" s="7"/>
      <c r="GN112" s="7"/>
      <c r="GO112" s="7"/>
      <c r="GP112" s="7"/>
      <c r="GQ112" s="7"/>
      <c r="GR112" s="7"/>
      <c r="GS112" s="7"/>
      <c r="GT112" s="7"/>
      <c r="GU112" s="7"/>
      <c r="GV112" s="7"/>
      <c r="GW112" s="7"/>
    </row>
    <row r="113" spans="1:205" ht="20.100000000000001"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c r="GI113" s="7"/>
      <c r="GJ113" s="7"/>
      <c r="GK113" s="7"/>
      <c r="GL113" s="7"/>
      <c r="GM113" s="7"/>
      <c r="GN113" s="7"/>
      <c r="GO113" s="7"/>
      <c r="GP113" s="7"/>
      <c r="GQ113" s="7"/>
      <c r="GR113" s="7"/>
      <c r="GS113" s="7"/>
      <c r="GT113" s="7"/>
      <c r="GU113" s="7"/>
      <c r="GV113" s="7"/>
      <c r="GW113" s="7"/>
    </row>
    <row r="114" spans="1:205" ht="20.100000000000001"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c r="GI114" s="7"/>
      <c r="GJ114" s="7"/>
      <c r="GK114" s="7"/>
      <c r="GL114" s="7"/>
      <c r="GM114" s="7"/>
      <c r="GN114" s="7"/>
      <c r="GO114" s="7"/>
      <c r="GP114" s="7"/>
      <c r="GQ114" s="7"/>
      <c r="GR114" s="7"/>
      <c r="GS114" s="7"/>
      <c r="GT114" s="7"/>
      <c r="GU114" s="7"/>
      <c r="GV114" s="7"/>
      <c r="GW114" s="7"/>
    </row>
    <row r="115" spans="1:205" ht="20.100000000000001"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c r="GJ115" s="7"/>
      <c r="GK115" s="7"/>
      <c r="GL115" s="7"/>
      <c r="GM115" s="7"/>
      <c r="GN115" s="7"/>
      <c r="GO115" s="7"/>
      <c r="GP115" s="7"/>
      <c r="GQ115" s="7"/>
      <c r="GR115" s="7"/>
      <c r="GS115" s="7"/>
      <c r="GT115" s="7"/>
      <c r="GU115" s="7"/>
      <c r="GV115" s="7"/>
      <c r="GW115" s="7"/>
    </row>
    <row r="116" spans="1:205" ht="20.100000000000001"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c r="GI116" s="7"/>
      <c r="GJ116" s="7"/>
      <c r="GK116" s="7"/>
      <c r="GL116" s="7"/>
      <c r="GM116" s="7"/>
      <c r="GN116" s="7"/>
      <c r="GO116" s="7"/>
      <c r="GP116" s="7"/>
      <c r="GQ116" s="7"/>
      <c r="GR116" s="7"/>
      <c r="GS116" s="7"/>
      <c r="GT116" s="7"/>
      <c r="GU116" s="7"/>
      <c r="GV116" s="7"/>
      <c r="GW116" s="7"/>
    </row>
    <row r="117" spans="1:205" ht="20.100000000000001"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c r="GI117" s="7"/>
      <c r="GJ117" s="7"/>
      <c r="GK117" s="7"/>
      <c r="GL117" s="7"/>
      <c r="GM117" s="7"/>
      <c r="GN117" s="7"/>
      <c r="GO117" s="7"/>
      <c r="GP117" s="7"/>
      <c r="GQ117" s="7"/>
      <c r="GR117" s="7"/>
      <c r="GS117" s="7"/>
      <c r="GT117" s="7"/>
      <c r="GU117" s="7"/>
      <c r="GV117" s="7"/>
      <c r="GW117" s="7"/>
    </row>
    <row r="118" spans="1:205" ht="20.100000000000001"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c r="GI118" s="7"/>
      <c r="GJ118" s="7"/>
      <c r="GK118" s="7"/>
      <c r="GL118" s="7"/>
      <c r="GM118" s="7"/>
      <c r="GN118" s="7"/>
      <c r="GO118" s="7"/>
      <c r="GP118" s="7"/>
      <c r="GQ118" s="7"/>
      <c r="GR118" s="7"/>
      <c r="GS118" s="7"/>
      <c r="GT118" s="7"/>
      <c r="GU118" s="7"/>
      <c r="GV118" s="7"/>
      <c r="GW118" s="7"/>
    </row>
    <row r="119" spans="1:205" ht="20.100000000000001"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c r="GI119" s="7"/>
      <c r="GJ119" s="7"/>
      <c r="GK119" s="7"/>
      <c r="GL119" s="7"/>
      <c r="GM119" s="7"/>
      <c r="GN119" s="7"/>
      <c r="GO119" s="7"/>
      <c r="GP119" s="7"/>
      <c r="GQ119" s="7"/>
      <c r="GR119" s="7"/>
      <c r="GS119" s="7"/>
      <c r="GT119" s="7"/>
      <c r="GU119" s="7"/>
      <c r="GV119" s="7"/>
      <c r="GW119" s="7"/>
    </row>
    <row r="120" spans="1:205" ht="20.100000000000001"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c r="GI120" s="7"/>
      <c r="GJ120" s="7"/>
      <c r="GK120" s="7"/>
      <c r="GL120" s="7"/>
      <c r="GM120" s="7"/>
      <c r="GN120" s="7"/>
      <c r="GO120" s="7"/>
      <c r="GP120" s="7"/>
      <c r="GQ120" s="7"/>
      <c r="GR120" s="7"/>
      <c r="GS120" s="7"/>
      <c r="GT120" s="7"/>
      <c r="GU120" s="7"/>
      <c r="GV120" s="7"/>
      <c r="GW120" s="7"/>
    </row>
    <row r="121" spans="1:205" ht="20.100000000000001"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c r="GI121" s="7"/>
      <c r="GJ121" s="7"/>
      <c r="GK121" s="7"/>
      <c r="GL121" s="7"/>
      <c r="GM121" s="7"/>
      <c r="GN121" s="7"/>
      <c r="GO121" s="7"/>
      <c r="GP121" s="7"/>
      <c r="GQ121" s="7"/>
      <c r="GR121" s="7"/>
      <c r="GS121" s="7"/>
      <c r="GT121" s="7"/>
      <c r="GU121" s="7"/>
      <c r="GV121" s="7"/>
      <c r="GW121" s="7"/>
    </row>
    <row r="122" spans="1:205" ht="20.100000000000001"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c r="GI122" s="7"/>
      <c r="GJ122" s="7"/>
      <c r="GK122" s="7"/>
      <c r="GL122" s="7"/>
      <c r="GM122" s="7"/>
      <c r="GN122" s="7"/>
      <c r="GO122" s="7"/>
      <c r="GP122" s="7"/>
      <c r="GQ122" s="7"/>
      <c r="GR122" s="7"/>
      <c r="GS122" s="7"/>
      <c r="GT122" s="7"/>
      <c r="GU122" s="7"/>
      <c r="GV122" s="7"/>
      <c r="GW122" s="7"/>
    </row>
    <row r="123" spans="1:205" ht="20.100000000000001"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c r="GI123" s="7"/>
      <c r="GJ123" s="7"/>
      <c r="GK123" s="7"/>
      <c r="GL123" s="7"/>
      <c r="GM123" s="7"/>
      <c r="GN123" s="7"/>
      <c r="GO123" s="7"/>
      <c r="GP123" s="7"/>
      <c r="GQ123" s="7"/>
      <c r="GR123" s="7"/>
      <c r="GS123" s="7"/>
      <c r="GT123" s="7"/>
      <c r="GU123" s="7"/>
      <c r="GV123" s="7"/>
      <c r="GW123" s="7"/>
    </row>
    <row r="124" spans="1:205" ht="20.100000000000001"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c r="GJ124" s="7"/>
      <c r="GK124" s="7"/>
      <c r="GL124" s="7"/>
      <c r="GM124" s="7"/>
      <c r="GN124" s="7"/>
      <c r="GO124" s="7"/>
      <c r="GP124" s="7"/>
      <c r="GQ124" s="7"/>
      <c r="GR124" s="7"/>
      <c r="GS124" s="7"/>
      <c r="GT124" s="7"/>
      <c r="GU124" s="7"/>
      <c r="GV124" s="7"/>
      <c r="GW124" s="7"/>
    </row>
    <row r="125" spans="1:205" ht="20.100000000000001"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c r="GI125" s="7"/>
      <c r="GJ125" s="7"/>
      <c r="GK125" s="7"/>
      <c r="GL125" s="7"/>
      <c r="GM125" s="7"/>
      <c r="GN125" s="7"/>
      <c r="GO125" s="7"/>
      <c r="GP125" s="7"/>
      <c r="GQ125" s="7"/>
      <c r="GR125" s="7"/>
      <c r="GS125" s="7"/>
      <c r="GT125" s="7"/>
      <c r="GU125" s="7"/>
      <c r="GV125" s="7"/>
      <c r="GW125" s="7"/>
    </row>
    <row r="126" spans="1:205" ht="20.100000000000001"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c r="GI126" s="7"/>
      <c r="GJ126" s="7"/>
      <c r="GK126" s="7"/>
      <c r="GL126" s="7"/>
      <c r="GM126" s="7"/>
      <c r="GN126" s="7"/>
      <c r="GO126" s="7"/>
      <c r="GP126" s="7"/>
      <c r="GQ126" s="7"/>
      <c r="GR126" s="7"/>
      <c r="GS126" s="7"/>
      <c r="GT126" s="7"/>
      <c r="GU126" s="7"/>
      <c r="GV126" s="7"/>
      <c r="GW126" s="7"/>
    </row>
    <row r="127" spans="1:205" ht="20.100000000000001"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c r="GI127" s="7"/>
      <c r="GJ127" s="7"/>
      <c r="GK127" s="7"/>
      <c r="GL127" s="7"/>
      <c r="GM127" s="7"/>
      <c r="GN127" s="7"/>
      <c r="GO127" s="7"/>
      <c r="GP127" s="7"/>
      <c r="GQ127" s="7"/>
      <c r="GR127" s="7"/>
      <c r="GS127" s="7"/>
      <c r="GT127" s="7"/>
      <c r="GU127" s="7"/>
      <c r="GV127" s="7"/>
      <c r="GW127" s="7"/>
    </row>
    <row r="128" spans="1:205" ht="20.100000000000001"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c r="GI128" s="7"/>
      <c r="GJ128" s="7"/>
      <c r="GK128" s="7"/>
      <c r="GL128" s="7"/>
      <c r="GM128" s="7"/>
      <c r="GN128" s="7"/>
      <c r="GO128" s="7"/>
      <c r="GP128" s="7"/>
      <c r="GQ128" s="7"/>
      <c r="GR128" s="7"/>
      <c r="GS128" s="7"/>
      <c r="GT128" s="7"/>
      <c r="GU128" s="7"/>
      <c r="GV128" s="7"/>
      <c r="GW128" s="7"/>
    </row>
    <row r="129" spans="1:205" ht="20.100000000000001"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c r="GI129" s="7"/>
      <c r="GJ129" s="7"/>
      <c r="GK129" s="7"/>
      <c r="GL129" s="7"/>
      <c r="GM129" s="7"/>
      <c r="GN129" s="7"/>
      <c r="GO129" s="7"/>
      <c r="GP129" s="7"/>
      <c r="GQ129" s="7"/>
      <c r="GR129" s="7"/>
      <c r="GS129" s="7"/>
      <c r="GT129" s="7"/>
      <c r="GU129" s="7"/>
      <c r="GV129" s="7"/>
      <c r="GW129" s="7"/>
    </row>
    <row r="130" spans="1:205" ht="20.100000000000001"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c r="GI130" s="7"/>
      <c r="GJ130" s="7"/>
      <c r="GK130" s="7"/>
      <c r="GL130" s="7"/>
      <c r="GM130" s="7"/>
      <c r="GN130" s="7"/>
      <c r="GO130" s="7"/>
      <c r="GP130" s="7"/>
      <c r="GQ130" s="7"/>
      <c r="GR130" s="7"/>
      <c r="GS130" s="7"/>
      <c r="GT130" s="7"/>
      <c r="GU130" s="7"/>
      <c r="GV130" s="7"/>
      <c r="GW130" s="7"/>
    </row>
    <row r="131" spans="1:205" ht="20.100000000000001" customHeight="1">
      <c r="G131" s="5"/>
      <c r="H131" s="5"/>
      <c r="I131" s="5"/>
      <c r="J131" s="5"/>
      <c r="K131" s="5"/>
      <c r="L131" s="5"/>
      <c r="M131" s="5"/>
      <c r="N131" s="5"/>
      <c r="O131" s="5"/>
      <c r="P131" s="5"/>
      <c r="Q131" s="5"/>
      <c r="R131" s="5"/>
      <c r="S131" s="5"/>
      <c r="T131" s="5"/>
      <c r="U131" s="5"/>
      <c r="V131" s="5"/>
      <c r="W131" s="5"/>
      <c r="X131" s="5"/>
      <c r="Y131" s="5"/>
      <c r="Z131" s="5"/>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c r="GI131" s="7"/>
      <c r="GJ131" s="7"/>
      <c r="GK131" s="7"/>
      <c r="GL131" s="7"/>
      <c r="GM131" s="7"/>
      <c r="GN131" s="7"/>
      <c r="GO131" s="7"/>
      <c r="GP131" s="7"/>
      <c r="GQ131" s="7"/>
      <c r="GR131" s="7"/>
      <c r="GS131" s="7"/>
      <c r="GT131" s="7"/>
      <c r="GU131" s="7"/>
      <c r="GV131" s="7"/>
      <c r="GW131" s="7"/>
    </row>
    <row r="132" spans="1:205" ht="20.100000000000001" customHeight="1">
      <c r="G132" s="5"/>
      <c r="H132" s="5"/>
      <c r="I132" s="5"/>
      <c r="J132" s="5"/>
      <c r="K132" s="5"/>
      <c r="L132" s="5"/>
      <c r="M132" s="5"/>
      <c r="N132" s="5"/>
      <c r="O132" s="5"/>
      <c r="P132" s="5"/>
      <c r="Q132" s="5"/>
      <c r="R132" s="5"/>
      <c r="S132" s="5"/>
      <c r="T132" s="5"/>
      <c r="U132" s="5"/>
      <c r="V132" s="5"/>
      <c r="W132" s="5"/>
      <c r="X132" s="5"/>
      <c r="Y132" s="5"/>
      <c r="Z132" s="5"/>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c r="GI132" s="7"/>
      <c r="GJ132" s="7"/>
      <c r="GK132" s="7"/>
      <c r="GL132" s="7"/>
      <c r="GM132" s="7"/>
      <c r="GN132" s="7"/>
      <c r="GO132" s="7"/>
      <c r="GP132" s="7"/>
      <c r="GQ132" s="7"/>
      <c r="GR132" s="7"/>
      <c r="GS132" s="7"/>
      <c r="GT132" s="7"/>
      <c r="GU132" s="7"/>
      <c r="GV132" s="7"/>
      <c r="GW132" s="7"/>
    </row>
    <row r="133" spans="1:205" ht="20.100000000000001" customHeight="1">
      <c r="G133" s="5"/>
      <c r="H133" s="5"/>
      <c r="I133" s="5"/>
      <c r="J133" s="5"/>
      <c r="K133" s="5"/>
      <c r="L133" s="5"/>
      <c r="M133" s="5"/>
      <c r="N133" s="5"/>
      <c r="O133" s="5"/>
      <c r="P133" s="5"/>
      <c r="Q133" s="5"/>
      <c r="R133" s="5"/>
      <c r="S133" s="5"/>
      <c r="T133" s="5"/>
      <c r="U133" s="5"/>
      <c r="V133" s="5"/>
      <c r="W133" s="5"/>
      <c r="X133" s="5"/>
      <c r="Y133" s="5"/>
      <c r="Z133" s="5"/>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c r="GI133" s="7"/>
      <c r="GJ133" s="7"/>
      <c r="GK133" s="7"/>
      <c r="GL133" s="7"/>
      <c r="GM133" s="7"/>
      <c r="GN133" s="7"/>
      <c r="GO133" s="7"/>
      <c r="GP133" s="7"/>
      <c r="GQ133" s="7"/>
      <c r="GR133" s="7"/>
      <c r="GS133" s="7"/>
      <c r="GT133" s="7"/>
      <c r="GU133" s="7"/>
      <c r="GV133" s="7"/>
      <c r="GW133" s="7"/>
    </row>
    <row r="134" spans="1:205" ht="20.100000000000001" customHeight="1">
      <c r="G134" s="5"/>
      <c r="H134" s="5"/>
      <c r="I134" s="5"/>
      <c r="J134" s="5"/>
      <c r="K134" s="5"/>
      <c r="L134" s="5"/>
      <c r="M134" s="5"/>
      <c r="N134" s="5"/>
      <c r="O134" s="5"/>
      <c r="P134" s="5"/>
      <c r="Q134" s="5"/>
      <c r="R134" s="5"/>
      <c r="S134" s="5"/>
      <c r="T134" s="5"/>
      <c r="U134" s="5"/>
      <c r="V134" s="5"/>
      <c r="W134" s="5"/>
      <c r="X134" s="5"/>
      <c r="Y134" s="5"/>
      <c r="Z134" s="5"/>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c r="GI134" s="7"/>
      <c r="GJ134" s="7"/>
      <c r="GK134" s="7"/>
      <c r="GL134" s="7"/>
      <c r="GM134" s="7"/>
      <c r="GN134" s="7"/>
      <c r="GO134" s="7"/>
      <c r="GP134" s="7"/>
      <c r="GQ134" s="7"/>
      <c r="GR134" s="7"/>
      <c r="GS134" s="7"/>
      <c r="GT134" s="7"/>
      <c r="GU134" s="7"/>
      <c r="GV134" s="7"/>
      <c r="GW134" s="7"/>
    </row>
    <row r="135" spans="1:205" ht="20.100000000000001" customHeight="1">
      <c r="G135" s="5"/>
      <c r="H135" s="5"/>
      <c r="I135" s="5"/>
      <c r="J135" s="5"/>
      <c r="K135" s="5"/>
      <c r="L135" s="5"/>
      <c r="M135" s="5"/>
      <c r="N135" s="5"/>
      <c r="O135" s="5"/>
      <c r="P135" s="5"/>
      <c r="Q135" s="5"/>
      <c r="R135" s="5"/>
      <c r="S135" s="5"/>
      <c r="T135" s="5"/>
      <c r="U135" s="5"/>
      <c r="V135" s="5"/>
      <c r="W135" s="5"/>
      <c r="X135" s="5"/>
      <c r="Y135" s="5"/>
      <c r="Z135" s="5"/>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c r="GI135" s="7"/>
      <c r="GJ135" s="7"/>
      <c r="GK135" s="7"/>
      <c r="GL135" s="7"/>
      <c r="GM135" s="7"/>
      <c r="GN135" s="7"/>
      <c r="GO135" s="7"/>
      <c r="GP135" s="7"/>
      <c r="GQ135" s="7"/>
      <c r="GR135" s="7"/>
      <c r="GS135" s="7"/>
      <c r="GT135" s="7"/>
      <c r="GU135" s="7"/>
      <c r="GV135" s="7"/>
      <c r="GW135" s="7"/>
    </row>
    <row r="136" spans="1:205" ht="20.100000000000001" customHeight="1">
      <c r="G136" s="5"/>
      <c r="H136" s="5"/>
      <c r="I136" s="5"/>
      <c r="J136" s="5"/>
      <c r="K136" s="5"/>
      <c r="L136" s="5"/>
      <c r="M136" s="5"/>
      <c r="N136" s="5"/>
      <c r="O136" s="5"/>
      <c r="P136" s="5"/>
      <c r="Q136" s="5"/>
      <c r="R136" s="5"/>
      <c r="S136" s="5"/>
      <c r="T136" s="5"/>
      <c r="U136" s="5"/>
      <c r="V136" s="5"/>
      <c r="W136" s="5"/>
      <c r="X136" s="5"/>
      <c r="Y136" s="5"/>
      <c r="Z136" s="5"/>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c r="GI136" s="7"/>
      <c r="GJ136" s="7"/>
      <c r="GK136" s="7"/>
      <c r="GL136" s="7"/>
      <c r="GM136" s="7"/>
      <c r="GN136" s="7"/>
      <c r="GO136" s="7"/>
      <c r="GP136" s="7"/>
      <c r="GQ136" s="7"/>
      <c r="GR136" s="7"/>
      <c r="GS136" s="7"/>
      <c r="GT136" s="7"/>
      <c r="GU136" s="7"/>
      <c r="GV136" s="7"/>
      <c r="GW136" s="7"/>
    </row>
    <row r="137" spans="1:205" ht="20.100000000000001" customHeight="1">
      <c r="G137" s="5"/>
      <c r="H137" s="5"/>
      <c r="I137" s="5"/>
      <c r="J137" s="5"/>
      <c r="K137" s="5"/>
      <c r="L137" s="5"/>
      <c r="M137" s="5"/>
      <c r="N137" s="5"/>
      <c r="O137" s="5"/>
      <c r="P137" s="5"/>
      <c r="Q137" s="5"/>
      <c r="R137" s="5"/>
      <c r="S137" s="5"/>
      <c r="T137" s="5"/>
      <c r="U137" s="5"/>
      <c r="V137" s="5"/>
      <c r="W137" s="5"/>
      <c r="X137" s="5"/>
      <c r="Y137" s="5"/>
      <c r="Z137" s="5"/>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c r="GI137" s="7"/>
      <c r="GJ137" s="7"/>
      <c r="GK137" s="7"/>
      <c r="GL137" s="7"/>
      <c r="GM137" s="7"/>
      <c r="GN137" s="7"/>
      <c r="GO137" s="7"/>
      <c r="GP137" s="7"/>
      <c r="GQ137" s="7"/>
      <c r="GR137" s="7"/>
      <c r="GS137" s="7"/>
      <c r="GT137" s="7"/>
      <c r="GU137" s="7"/>
      <c r="GV137" s="7"/>
      <c r="GW137" s="7"/>
    </row>
    <row r="138" spans="1:205" ht="20.100000000000001" customHeight="1">
      <c r="G138" s="5"/>
      <c r="H138" s="5"/>
      <c r="I138" s="5"/>
      <c r="J138" s="5"/>
      <c r="K138" s="5"/>
      <c r="L138" s="5"/>
      <c r="M138" s="5"/>
      <c r="N138" s="5"/>
      <c r="O138" s="5"/>
      <c r="P138" s="5"/>
      <c r="Q138" s="5"/>
      <c r="R138" s="5"/>
      <c r="S138" s="5"/>
      <c r="T138" s="5"/>
      <c r="U138" s="5"/>
      <c r="V138" s="5"/>
      <c r="W138" s="5"/>
      <c r="X138" s="5"/>
      <c r="Y138" s="5"/>
      <c r="Z138" s="5"/>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c r="GI138" s="7"/>
      <c r="GJ138" s="7"/>
      <c r="GK138" s="7"/>
      <c r="GL138" s="7"/>
      <c r="GM138" s="7"/>
      <c r="GN138" s="7"/>
      <c r="GO138" s="7"/>
      <c r="GP138" s="7"/>
      <c r="GQ138" s="7"/>
      <c r="GR138" s="7"/>
      <c r="GS138" s="7"/>
      <c r="GT138" s="7"/>
      <c r="GU138" s="7"/>
      <c r="GV138" s="7"/>
      <c r="GW138" s="7"/>
    </row>
    <row r="139" spans="1:205" ht="20.100000000000001" customHeight="1">
      <c r="G139" s="5"/>
      <c r="H139" s="5"/>
      <c r="I139" s="5"/>
      <c r="J139" s="5"/>
      <c r="K139" s="5"/>
      <c r="L139" s="5"/>
      <c r="M139" s="5"/>
      <c r="N139" s="5"/>
      <c r="O139" s="5"/>
      <c r="P139" s="5"/>
      <c r="Q139" s="5"/>
      <c r="R139" s="5"/>
      <c r="S139" s="5"/>
      <c r="T139" s="5"/>
      <c r="U139" s="5"/>
      <c r="V139" s="5"/>
      <c r="W139" s="5"/>
      <c r="X139" s="5"/>
      <c r="Y139" s="5"/>
      <c r="Z139" s="5"/>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c r="GI139" s="7"/>
      <c r="GJ139" s="7"/>
      <c r="GK139" s="7"/>
      <c r="GL139" s="7"/>
      <c r="GM139" s="7"/>
      <c r="GN139" s="7"/>
      <c r="GO139" s="7"/>
      <c r="GP139" s="7"/>
      <c r="GQ139" s="7"/>
      <c r="GR139" s="7"/>
      <c r="GS139" s="7"/>
      <c r="GT139" s="7"/>
      <c r="GU139" s="7"/>
      <c r="GV139" s="7"/>
      <c r="GW139" s="7"/>
    </row>
    <row r="140" spans="1:205" ht="20.100000000000001" customHeight="1">
      <c r="G140" s="5"/>
      <c r="H140" s="5"/>
      <c r="I140" s="5"/>
      <c r="J140" s="5"/>
      <c r="K140" s="5"/>
      <c r="L140" s="5"/>
      <c r="M140" s="5"/>
      <c r="N140" s="5"/>
      <c r="O140" s="5"/>
      <c r="P140" s="5"/>
      <c r="Q140" s="5"/>
      <c r="R140" s="5"/>
      <c r="S140" s="5"/>
      <c r="T140" s="5"/>
      <c r="U140" s="5"/>
      <c r="V140" s="5"/>
      <c r="W140" s="5"/>
      <c r="X140" s="5"/>
      <c r="Y140" s="5"/>
      <c r="Z140" s="5"/>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c r="GI140" s="7"/>
      <c r="GJ140" s="7"/>
      <c r="GK140" s="7"/>
      <c r="GL140" s="7"/>
      <c r="GM140" s="7"/>
      <c r="GN140" s="7"/>
      <c r="GO140" s="7"/>
      <c r="GP140" s="7"/>
      <c r="GQ140" s="7"/>
      <c r="GR140" s="7"/>
      <c r="GS140" s="7"/>
      <c r="GT140" s="7"/>
      <c r="GU140" s="7"/>
      <c r="GV140" s="7"/>
      <c r="GW140" s="7"/>
    </row>
    <row r="141" spans="1:205" ht="20.100000000000001" customHeight="1">
      <c r="G141" s="5"/>
      <c r="H141" s="5"/>
      <c r="I141" s="5"/>
      <c r="J141" s="5"/>
      <c r="K141" s="5"/>
      <c r="L141" s="5"/>
      <c r="M141" s="5"/>
      <c r="N141" s="5"/>
      <c r="O141" s="5"/>
      <c r="P141" s="5"/>
      <c r="Q141" s="5"/>
      <c r="R141" s="5"/>
      <c r="S141" s="5"/>
      <c r="T141" s="5"/>
      <c r="U141" s="5"/>
      <c r="V141" s="5"/>
      <c r="W141" s="5"/>
      <c r="X141" s="5"/>
      <c r="Y141" s="5"/>
      <c r="Z141" s="5"/>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c r="GI141" s="7"/>
      <c r="GJ141" s="7"/>
      <c r="GK141" s="7"/>
      <c r="GL141" s="7"/>
      <c r="GM141" s="7"/>
      <c r="GN141" s="7"/>
      <c r="GO141" s="7"/>
      <c r="GP141" s="7"/>
      <c r="GQ141" s="7"/>
      <c r="GR141" s="7"/>
      <c r="GS141" s="7"/>
      <c r="GT141" s="7"/>
      <c r="GU141" s="7"/>
      <c r="GV141" s="7"/>
      <c r="GW141" s="7"/>
    </row>
    <row r="142" spans="1:205" ht="20.100000000000001" customHeight="1">
      <c r="G142" s="5"/>
      <c r="H142" s="5"/>
      <c r="I142" s="5"/>
      <c r="J142" s="5"/>
      <c r="K142" s="5"/>
      <c r="L142" s="5"/>
      <c r="M142" s="5"/>
      <c r="N142" s="5"/>
      <c r="O142" s="5"/>
      <c r="P142" s="5"/>
      <c r="Q142" s="5"/>
      <c r="R142" s="5"/>
      <c r="S142" s="5"/>
      <c r="T142" s="5"/>
      <c r="U142" s="5"/>
      <c r="V142" s="5"/>
      <c r="W142" s="5"/>
      <c r="X142" s="5"/>
      <c r="Y142" s="5"/>
      <c r="Z142" s="5"/>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c r="GI142" s="7"/>
      <c r="GJ142" s="7"/>
      <c r="GK142" s="7"/>
      <c r="GL142" s="7"/>
      <c r="GM142" s="7"/>
      <c r="GN142" s="7"/>
      <c r="GO142" s="7"/>
      <c r="GP142" s="7"/>
      <c r="GQ142" s="7"/>
      <c r="GR142" s="7"/>
      <c r="GS142" s="7"/>
      <c r="GT142" s="7"/>
      <c r="GU142" s="7"/>
      <c r="GV142" s="7"/>
      <c r="GW142" s="7"/>
    </row>
    <row r="143" spans="1:205" ht="20.100000000000001" customHeight="1">
      <c r="G143" s="5"/>
      <c r="H143" s="5"/>
      <c r="I143" s="5"/>
      <c r="J143" s="5"/>
      <c r="K143" s="5"/>
      <c r="L143" s="5"/>
      <c r="M143" s="5"/>
      <c r="N143" s="5"/>
      <c r="O143" s="5"/>
      <c r="P143" s="5"/>
      <c r="Q143" s="5"/>
      <c r="R143" s="5"/>
      <c r="S143" s="5"/>
      <c r="T143" s="5"/>
      <c r="U143" s="5"/>
      <c r="V143" s="5"/>
      <c r="W143" s="5"/>
      <c r="X143" s="5"/>
      <c r="Y143" s="5"/>
      <c r="Z143" s="5"/>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c r="GI143" s="7"/>
      <c r="GJ143" s="7"/>
      <c r="GK143" s="7"/>
      <c r="GL143" s="7"/>
      <c r="GM143" s="7"/>
      <c r="GN143" s="7"/>
      <c r="GO143" s="7"/>
      <c r="GP143" s="7"/>
      <c r="GQ143" s="7"/>
      <c r="GR143" s="7"/>
      <c r="GS143" s="7"/>
      <c r="GT143" s="7"/>
      <c r="GU143" s="7"/>
      <c r="GV143" s="7"/>
      <c r="GW143" s="7"/>
    </row>
    <row r="144" spans="1:205" ht="20.100000000000001" customHeight="1">
      <c r="G144" s="5"/>
      <c r="H144" s="5"/>
      <c r="I144" s="5"/>
      <c r="J144" s="5"/>
      <c r="K144" s="5"/>
      <c r="L144" s="5"/>
      <c r="M144" s="5"/>
      <c r="N144" s="5"/>
      <c r="O144" s="5"/>
      <c r="P144" s="5"/>
      <c r="Q144" s="5"/>
      <c r="R144" s="5"/>
      <c r="S144" s="5"/>
      <c r="T144" s="5"/>
      <c r="U144" s="5"/>
      <c r="V144" s="5"/>
      <c r="W144" s="5"/>
      <c r="X144" s="5"/>
      <c r="Y144" s="5"/>
      <c r="Z144" s="5"/>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c r="GI144" s="7"/>
      <c r="GJ144" s="7"/>
      <c r="GK144" s="7"/>
      <c r="GL144" s="7"/>
      <c r="GM144" s="7"/>
      <c r="GN144" s="7"/>
      <c r="GO144" s="7"/>
      <c r="GP144" s="7"/>
      <c r="GQ144" s="7"/>
      <c r="GR144" s="7"/>
      <c r="GS144" s="7"/>
      <c r="GT144" s="7"/>
      <c r="GU144" s="7"/>
      <c r="GV144" s="7"/>
      <c r="GW144" s="7"/>
    </row>
    <row r="145" spans="7:205" ht="20.100000000000001" customHeight="1">
      <c r="G145" s="5"/>
      <c r="H145" s="5"/>
      <c r="I145" s="5"/>
      <c r="J145" s="5"/>
      <c r="K145" s="5"/>
      <c r="L145" s="5"/>
      <c r="M145" s="5"/>
      <c r="N145" s="5"/>
      <c r="O145" s="5"/>
      <c r="P145" s="5"/>
      <c r="Q145" s="5"/>
      <c r="R145" s="5"/>
      <c r="S145" s="5"/>
      <c r="T145" s="5"/>
      <c r="U145" s="5"/>
      <c r="V145" s="5"/>
      <c r="W145" s="5"/>
      <c r="X145" s="5"/>
      <c r="Y145" s="5"/>
      <c r="Z145" s="5"/>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c r="GI145" s="7"/>
      <c r="GJ145" s="7"/>
      <c r="GK145" s="7"/>
      <c r="GL145" s="7"/>
      <c r="GM145" s="7"/>
      <c r="GN145" s="7"/>
      <c r="GO145" s="7"/>
      <c r="GP145" s="7"/>
      <c r="GQ145" s="7"/>
      <c r="GR145" s="7"/>
      <c r="GS145" s="7"/>
      <c r="GT145" s="7"/>
      <c r="GU145" s="7"/>
      <c r="GV145" s="7"/>
      <c r="GW145" s="7"/>
    </row>
    <row r="146" spans="7:205" ht="20.100000000000001" customHeight="1">
      <c r="G146" s="5"/>
      <c r="H146" s="5"/>
      <c r="I146" s="5"/>
      <c r="J146" s="5"/>
      <c r="K146" s="5"/>
      <c r="L146" s="5"/>
      <c r="M146" s="5"/>
      <c r="N146" s="5"/>
      <c r="O146" s="5"/>
      <c r="P146" s="5"/>
      <c r="Q146" s="5"/>
      <c r="R146" s="5"/>
      <c r="S146" s="5"/>
      <c r="T146" s="5"/>
      <c r="U146" s="5"/>
      <c r="V146" s="5"/>
      <c r="W146" s="5"/>
      <c r="X146" s="5"/>
      <c r="Y146" s="5"/>
      <c r="Z146" s="5"/>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c r="GI146" s="7"/>
      <c r="GJ146" s="7"/>
      <c r="GK146" s="7"/>
      <c r="GL146" s="7"/>
      <c r="GM146" s="7"/>
      <c r="GN146" s="7"/>
      <c r="GO146" s="7"/>
      <c r="GP146" s="7"/>
      <c r="GQ146" s="7"/>
      <c r="GR146" s="7"/>
      <c r="GS146" s="7"/>
      <c r="GT146" s="7"/>
      <c r="GU146" s="7"/>
      <c r="GV146" s="7"/>
      <c r="GW146" s="7"/>
    </row>
    <row r="147" spans="7:205" ht="20.100000000000001" customHeight="1">
      <c r="G147" s="5"/>
      <c r="H147" s="5"/>
      <c r="I147" s="5"/>
      <c r="J147" s="5"/>
      <c r="K147" s="5"/>
      <c r="L147" s="5"/>
      <c r="M147" s="5"/>
      <c r="N147" s="5"/>
      <c r="O147" s="5"/>
      <c r="P147" s="5"/>
      <c r="Q147" s="5"/>
      <c r="R147" s="5"/>
      <c r="S147" s="5"/>
      <c r="T147" s="5"/>
      <c r="U147" s="5"/>
      <c r="V147" s="5"/>
      <c r="W147" s="5"/>
      <c r="X147" s="5"/>
      <c r="Y147" s="5"/>
      <c r="Z147" s="5"/>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c r="GJ147" s="7"/>
      <c r="GK147" s="7"/>
      <c r="GL147" s="7"/>
      <c r="GM147" s="7"/>
      <c r="GN147" s="7"/>
      <c r="GO147" s="7"/>
      <c r="GP147" s="7"/>
      <c r="GQ147" s="7"/>
      <c r="GR147" s="7"/>
      <c r="GS147" s="7"/>
      <c r="GT147" s="7"/>
      <c r="GU147" s="7"/>
      <c r="GV147" s="7"/>
      <c r="GW147" s="7"/>
    </row>
    <row r="148" spans="7:205" ht="20.100000000000001" customHeight="1">
      <c r="G148" s="5"/>
      <c r="H148" s="5"/>
      <c r="I148" s="5"/>
      <c r="J148" s="5"/>
      <c r="K148" s="5"/>
      <c r="L148" s="5"/>
      <c r="M148" s="5"/>
      <c r="N148" s="5"/>
      <c r="O148" s="5"/>
      <c r="P148" s="5"/>
      <c r="Q148" s="5"/>
      <c r="R148" s="5"/>
      <c r="S148" s="5"/>
      <c r="T148" s="5"/>
      <c r="U148" s="5"/>
      <c r="V148" s="5"/>
      <c r="W148" s="5"/>
      <c r="X148" s="5"/>
      <c r="Y148" s="5"/>
      <c r="Z148" s="5"/>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c r="GI148" s="7"/>
      <c r="GJ148" s="7"/>
      <c r="GK148" s="7"/>
      <c r="GL148" s="7"/>
      <c r="GM148" s="7"/>
      <c r="GN148" s="7"/>
      <c r="GO148" s="7"/>
      <c r="GP148" s="7"/>
      <c r="GQ148" s="7"/>
      <c r="GR148" s="7"/>
      <c r="GS148" s="7"/>
      <c r="GT148" s="7"/>
      <c r="GU148" s="7"/>
      <c r="GV148" s="7"/>
      <c r="GW148" s="7"/>
    </row>
    <row r="149" spans="7:205" ht="20.100000000000001" customHeight="1">
      <c r="G149" s="5"/>
      <c r="H149" s="5"/>
      <c r="I149" s="5"/>
      <c r="J149" s="5"/>
      <c r="K149" s="5"/>
      <c r="L149" s="5"/>
      <c r="M149" s="5"/>
      <c r="N149" s="5"/>
      <c r="O149" s="5"/>
      <c r="P149" s="5"/>
      <c r="Q149" s="5"/>
      <c r="R149" s="5"/>
      <c r="S149" s="5"/>
      <c r="T149" s="5"/>
      <c r="U149" s="5"/>
      <c r="V149" s="5"/>
      <c r="W149" s="5"/>
      <c r="X149" s="5"/>
      <c r="Y149" s="5"/>
      <c r="Z149" s="5"/>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c r="GI149" s="7"/>
      <c r="GJ149" s="7"/>
      <c r="GK149" s="7"/>
      <c r="GL149" s="7"/>
      <c r="GM149" s="7"/>
      <c r="GN149" s="7"/>
      <c r="GO149" s="7"/>
      <c r="GP149" s="7"/>
      <c r="GQ149" s="7"/>
      <c r="GR149" s="7"/>
      <c r="GS149" s="7"/>
      <c r="GT149" s="7"/>
      <c r="GU149" s="7"/>
      <c r="GV149" s="7"/>
      <c r="GW149" s="7"/>
    </row>
    <row r="150" spans="7:205" ht="20.100000000000001" customHeight="1">
      <c r="G150" s="5"/>
      <c r="H150" s="5"/>
      <c r="I150" s="5"/>
      <c r="J150" s="5"/>
      <c r="K150" s="5"/>
      <c r="L150" s="5"/>
      <c r="M150" s="5"/>
      <c r="N150" s="5"/>
      <c r="O150" s="5"/>
      <c r="P150" s="5"/>
      <c r="Q150" s="5"/>
      <c r="R150" s="5"/>
      <c r="S150" s="5"/>
      <c r="T150" s="5"/>
      <c r="U150" s="5"/>
      <c r="V150" s="5"/>
      <c r="W150" s="5"/>
      <c r="X150" s="5"/>
      <c r="Y150" s="5"/>
      <c r="Z150" s="5"/>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c r="GI150" s="7"/>
      <c r="GJ150" s="7"/>
      <c r="GK150" s="7"/>
      <c r="GL150" s="7"/>
      <c r="GM150" s="7"/>
      <c r="GN150" s="7"/>
      <c r="GO150" s="7"/>
      <c r="GP150" s="7"/>
      <c r="GQ150" s="7"/>
      <c r="GR150" s="7"/>
      <c r="GS150" s="7"/>
      <c r="GT150" s="7"/>
      <c r="GU150" s="7"/>
      <c r="GV150" s="7"/>
      <c r="GW150" s="7"/>
    </row>
    <row r="151" spans="7:205" ht="20.100000000000001" customHeight="1">
      <c r="G151" s="5"/>
      <c r="H151" s="5"/>
      <c r="I151" s="5"/>
      <c r="J151" s="5"/>
      <c r="K151" s="5"/>
      <c r="L151" s="5"/>
      <c r="M151" s="5"/>
      <c r="N151" s="5"/>
      <c r="O151" s="5"/>
      <c r="P151" s="5"/>
      <c r="Q151" s="5"/>
      <c r="R151" s="5"/>
      <c r="S151" s="5"/>
      <c r="T151" s="5"/>
      <c r="U151" s="5"/>
      <c r="V151" s="5"/>
      <c r="W151" s="5"/>
      <c r="X151" s="5"/>
      <c r="Y151" s="5"/>
      <c r="Z151" s="5"/>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c r="GI151" s="7"/>
      <c r="GJ151" s="7"/>
      <c r="GK151" s="7"/>
      <c r="GL151" s="7"/>
      <c r="GM151" s="7"/>
      <c r="GN151" s="7"/>
      <c r="GO151" s="7"/>
      <c r="GP151" s="7"/>
      <c r="GQ151" s="7"/>
      <c r="GR151" s="7"/>
      <c r="GS151" s="7"/>
      <c r="GT151" s="7"/>
      <c r="GU151" s="7"/>
      <c r="GV151" s="7"/>
      <c r="GW151" s="7"/>
    </row>
    <row r="152" spans="7:205" ht="20.100000000000001" customHeight="1">
      <c r="G152" s="5"/>
      <c r="H152" s="5"/>
      <c r="I152" s="5"/>
      <c r="J152" s="5"/>
      <c r="K152" s="5"/>
      <c r="L152" s="5"/>
      <c r="M152" s="5"/>
      <c r="N152" s="5"/>
      <c r="O152" s="5"/>
      <c r="P152" s="5"/>
      <c r="Q152" s="5"/>
      <c r="R152" s="5"/>
      <c r="S152" s="5"/>
      <c r="T152" s="5"/>
      <c r="U152" s="5"/>
      <c r="V152" s="5"/>
      <c r="W152" s="5"/>
      <c r="X152" s="5"/>
      <c r="Y152" s="5"/>
      <c r="Z152" s="5"/>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c r="GI152" s="7"/>
      <c r="GJ152" s="7"/>
      <c r="GK152" s="7"/>
      <c r="GL152" s="7"/>
      <c r="GM152" s="7"/>
      <c r="GN152" s="7"/>
      <c r="GO152" s="7"/>
      <c r="GP152" s="7"/>
      <c r="GQ152" s="7"/>
      <c r="GR152" s="7"/>
      <c r="GS152" s="7"/>
      <c r="GT152" s="7"/>
      <c r="GU152" s="7"/>
      <c r="GV152" s="7"/>
      <c r="GW152" s="7"/>
    </row>
    <row r="153" spans="7:205" ht="20.100000000000001" customHeight="1">
      <c r="G153" s="5"/>
      <c r="H153" s="5"/>
      <c r="I153" s="5"/>
      <c r="J153" s="5"/>
      <c r="K153" s="5"/>
      <c r="L153" s="5"/>
      <c r="M153" s="5"/>
      <c r="N153" s="5"/>
      <c r="O153" s="5"/>
      <c r="P153" s="5"/>
      <c r="Q153" s="5"/>
      <c r="R153" s="5"/>
      <c r="S153" s="5"/>
      <c r="T153" s="5"/>
      <c r="U153" s="5"/>
      <c r="V153" s="5"/>
      <c r="W153" s="5"/>
      <c r="X153" s="5"/>
      <c r="Y153" s="5"/>
      <c r="Z153" s="5"/>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c r="GI153" s="7"/>
      <c r="GJ153" s="7"/>
      <c r="GK153" s="7"/>
      <c r="GL153" s="7"/>
      <c r="GM153" s="7"/>
      <c r="GN153" s="7"/>
      <c r="GO153" s="7"/>
      <c r="GP153" s="7"/>
      <c r="GQ153" s="7"/>
      <c r="GR153" s="7"/>
      <c r="GS153" s="7"/>
      <c r="GT153" s="7"/>
      <c r="GU153" s="7"/>
      <c r="GV153" s="7"/>
      <c r="GW153" s="7"/>
    </row>
    <row r="154" spans="7:205" ht="20.100000000000001" customHeight="1">
      <c r="G154" s="5"/>
      <c r="H154" s="5"/>
      <c r="I154" s="5"/>
      <c r="J154" s="5"/>
      <c r="K154" s="5"/>
      <c r="L154" s="5"/>
      <c r="M154" s="5"/>
      <c r="N154" s="5"/>
      <c r="O154" s="5"/>
      <c r="P154" s="5"/>
      <c r="Q154" s="5"/>
      <c r="R154" s="5"/>
      <c r="S154" s="5"/>
      <c r="T154" s="5"/>
      <c r="U154" s="5"/>
      <c r="V154" s="5"/>
      <c r="W154" s="5"/>
      <c r="X154" s="5"/>
      <c r="Y154" s="5"/>
      <c r="Z154" s="5"/>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c r="GI154" s="7"/>
      <c r="GJ154" s="7"/>
      <c r="GK154" s="7"/>
      <c r="GL154" s="7"/>
      <c r="GM154" s="7"/>
      <c r="GN154" s="7"/>
      <c r="GO154" s="7"/>
      <c r="GP154" s="7"/>
      <c r="GQ154" s="7"/>
      <c r="GR154" s="7"/>
      <c r="GS154" s="7"/>
      <c r="GT154" s="7"/>
      <c r="GU154" s="7"/>
      <c r="GV154" s="7"/>
      <c r="GW154" s="7"/>
    </row>
    <row r="155" spans="7:205" ht="20.100000000000001" customHeight="1">
      <c r="G155" s="5"/>
      <c r="H155" s="5"/>
      <c r="I155" s="5"/>
      <c r="J155" s="5"/>
      <c r="K155" s="5"/>
      <c r="L155" s="5"/>
      <c r="M155" s="5"/>
      <c r="N155" s="5"/>
      <c r="O155" s="5"/>
      <c r="P155" s="5"/>
      <c r="Q155" s="5"/>
      <c r="R155" s="5"/>
      <c r="S155" s="5"/>
      <c r="T155" s="5"/>
      <c r="U155" s="5"/>
      <c r="V155" s="5"/>
      <c r="W155" s="5"/>
      <c r="X155" s="5"/>
      <c r="Y155" s="5"/>
      <c r="Z155" s="5"/>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c r="GI155" s="7"/>
      <c r="GJ155" s="7"/>
      <c r="GK155" s="7"/>
      <c r="GL155" s="7"/>
      <c r="GM155" s="7"/>
      <c r="GN155" s="7"/>
      <c r="GO155" s="7"/>
      <c r="GP155" s="7"/>
      <c r="GQ155" s="7"/>
      <c r="GR155" s="7"/>
      <c r="GS155" s="7"/>
      <c r="GT155" s="7"/>
      <c r="GU155" s="7"/>
      <c r="GV155" s="7"/>
      <c r="GW155" s="7"/>
    </row>
    <row r="156" spans="7:205" ht="20.100000000000001" customHeight="1">
      <c r="G156" s="5"/>
      <c r="H156" s="5"/>
      <c r="I156" s="5"/>
      <c r="J156" s="5"/>
      <c r="K156" s="5"/>
      <c r="L156" s="5"/>
      <c r="M156" s="5"/>
      <c r="N156" s="5"/>
      <c r="O156" s="5"/>
      <c r="P156" s="5"/>
      <c r="Q156" s="5"/>
      <c r="R156" s="5"/>
      <c r="S156" s="5"/>
      <c r="T156" s="5"/>
      <c r="U156" s="5"/>
      <c r="V156" s="5"/>
      <c r="W156" s="5"/>
      <c r="X156" s="5"/>
      <c r="Y156" s="5"/>
      <c r="Z156" s="5"/>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c r="GI156" s="7"/>
      <c r="GJ156" s="7"/>
      <c r="GK156" s="7"/>
      <c r="GL156" s="7"/>
      <c r="GM156" s="7"/>
      <c r="GN156" s="7"/>
      <c r="GO156" s="7"/>
      <c r="GP156" s="7"/>
      <c r="GQ156" s="7"/>
      <c r="GR156" s="7"/>
      <c r="GS156" s="7"/>
      <c r="GT156" s="7"/>
      <c r="GU156" s="7"/>
      <c r="GV156" s="7"/>
      <c r="GW156" s="7"/>
    </row>
    <row r="157" spans="7:205" ht="20.100000000000001" customHeight="1">
      <c r="G157" s="5"/>
      <c r="H157" s="5"/>
      <c r="I157" s="5"/>
      <c r="J157" s="5"/>
      <c r="K157" s="5"/>
      <c r="L157" s="5"/>
      <c r="M157" s="5"/>
      <c r="N157" s="5"/>
      <c r="O157" s="5"/>
      <c r="P157" s="5"/>
      <c r="Q157" s="5"/>
      <c r="R157" s="5"/>
      <c r="S157" s="5"/>
      <c r="T157" s="5"/>
      <c r="U157" s="5"/>
      <c r="V157" s="5"/>
      <c r="W157" s="5"/>
      <c r="X157" s="5"/>
      <c r="Y157" s="5"/>
      <c r="Z157" s="5"/>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c r="GI157" s="7"/>
      <c r="GJ157" s="7"/>
      <c r="GK157" s="7"/>
      <c r="GL157" s="7"/>
      <c r="GM157" s="7"/>
      <c r="GN157" s="7"/>
      <c r="GO157" s="7"/>
      <c r="GP157" s="7"/>
      <c r="GQ157" s="7"/>
      <c r="GR157" s="7"/>
      <c r="GS157" s="7"/>
      <c r="GT157" s="7"/>
      <c r="GU157" s="7"/>
      <c r="GV157" s="7"/>
      <c r="GW157" s="7"/>
    </row>
    <row r="158" spans="7:205" ht="20.100000000000001" customHeight="1">
      <c r="G158" s="5"/>
      <c r="H158" s="5"/>
      <c r="I158" s="5"/>
      <c r="J158" s="5"/>
      <c r="K158" s="5"/>
      <c r="L158" s="5"/>
      <c r="M158" s="5"/>
      <c r="N158" s="5"/>
      <c r="O158" s="5"/>
      <c r="P158" s="5"/>
      <c r="Q158" s="5"/>
      <c r="R158" s="5"/>
      <c r="S158" s="5"/>
      <c r="T158" s="5"/>
      <c r="U158" s="5"/>
      <c r="V158" s="5"/>
      <c r="W158" s="5"/>
      <c r="X158" s="5"/>
      <c r="Y158" s="5"/>
      <c r="Z158" s="5"/>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c r="GI158" s="7"/>
      <c r="GJ158" s="7"/>
      <c r="GK158" s="7"/>
      <c r="GL158" s="7"/>
      <c r="GM158" s="7"/>
      <c r="GN158" s="7"/>
      <c r="GO158" s="7"/>
      <c r="GP158" s="7"/>
      <c r="GQ158" s="7"/>
      <c r="GR158" s="7"/>
      <c r="GS158" s="7"/>
      <c r="GT158" s="7"/>
      <c r="GU158" s="7"/>
      <c r="GV158" s="7"/>
      <c r="GW158" s="7"/>
    </row>
    <row r="159" spans="7:205" ht="20.100000000000001" customHeight="1">
      <c r="G159" s="5"/>
      <c r="H159" s="5"/>
      <c r="I159" s="5"/>
      <c r="J159" s="5"/>
      <c r="K159" s="5"/>
      <c r="L159" s="5"/>
      <c r="M159" s="5"/>
      <c r="N159" s="5"/>
      <c r="O159" s="5"/>
      <c r="P159" s="5"/>
      <c r="Q159" s="5"/>
      <c r="R159" s="5"/>
      <c r="S159" s="5"/>
      <c r="T159" s="5"/>
      <c r="U159" s="5"/>
      <c r="V159" s="5"/>
      <c r="W159" s="5"/>
      <c r="X159" s="5"/>
      <c r="Y159" s="5"/>
      <c r="Z159" s="5"/>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c r="GI159" s="7"/>
      <c r="GJ159" s="7"/>
      <c r="GK159" s="7"/>
      <c r="GL159" s="7"/>
      <c r="GM159" s="7"/>
      <c r="GN159" s="7"/>
      <c r="GO159" s="7"/>
      <c r="GP159" s="7"/>
      <c r="GQ159" s="7"/>
      <c r="GR159" s="7"/>
      <c r="GS159" s="7"/>
      <c r="GT159" s="7"/>
      <c r="GU159" s="7"/>
      <c r="GV159" s="7"/>
      <c r="GW159" s="7"/>
    </row>
    <row r="160" spans="7:205" ht="20.100000000000001" customHeight="1">
      <c r="G160" s="5"/>
      <c r="H160" s="5"/>
      <c r="I160" s="5"/>
      <c r="J160" s="5"/>
      <c r="K160" s="5"/>
      <c r="L160" s="5"/>
      <c r="M160" s="5"/>
      <c r="N160" s="5"/>
      <c r="O160" s="5"/>
      <c r="P160" s="5"/>
      <c r="Q160" s="5"/>
      <c r="R160" s="5"/>
      <c r="S160" s="5"/>
      <c r="T160" s="5"/>
      <c r="U160" s="5"/>
      <c r="V160" s="5"/>
      <c r="W160" s="5"/>
      <c r="X160" s="5"/>
      <c r="Y160" s="5"/>
      <c r="Z160" s="5"/>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c r="GI160" s="7"/>
      <c r="GJ160" s="7"/>
      <c r="GK160" s="7"/>
      <c r="GL160" s="7"/>
      <c r="GM160" s="7"/>
      <c r="GN160" s="7"/>
      <c r="GO160" s="7"/>
      <c r="GP160" s="7"/>
      <c r="GQ160" s="7"/>
      <c r="GR160" s="7"/>
      <c r="GS160" s="7"/>
      <c r="GT160" s="7"/>
      <c r="GU160" s="7"/>
      <c r="GV160" s="7"/>
      <c r="GW160" s="7"/>
    </row>
    <row r="161" spans="7:205" ht="20.100000000000001" customHeight="1">
      <c r="G161" s="5"/>
      <c r="H161" s="5"/>
      <c r="I161" s="5"/>
      <c r="J161" s="5"/>
      <c r="K161" s="5"/>
      <c r="L161" s="5"/>
      <c r="M161" s="5"/>
      <c r="N161" s="5"/>
      <c r="O161" s="5"/>
      <c r="P161" s="5"/>
      <c r="Q161" s="5"/>
      <c r="R161" s="5"/>
      <c r="S161" s="5"/>
      <c r="T161" s="5"/>
      <c r="U161" s="5"/>
      <c r="V161" s="5"/>
      <c r="W161" s="5"/>
      <c r="X161" s="5"/>
      <c r="Y161" s="5"/>
      <c r="Z161" s="5"/>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c r="GI161" s="7"/>
      <c r="GJ161" s="7"/>
      <c r="GK161" s="7"/>
      <c r="GL161" s="7"/>
      <c r="GM161" s="7"/>
      <c r="GN161" s="7"/>
      <c r="GO161" s="7"/>
      <c r="GP161" s="7"/>
      <c r="GQ161" s="7"/>
      <c r="GR161" s="7"/>
      <c r="GS161" s="7"/>
      <c r="GT161" s="7"/>
      <c r="GU161" s="7"/>
      <c r="GV161" s="7"/>
      <c r="GW161" s="7"/>
    </row>
    <row r="162" spans="7:205" ht="20.100000000000001" customHeight="1">
      <c r="G162" s="5"/>
      <c r="H162" s="5"/>
      <c r="I162" s="5"/>
      <c r="J162" s="5"/>
      <c r="K162" s="5"/>
      <c r="L162" s="5"/>
      <c r="M162" s="5"/>
      <c r="N162" s="5"/>
      <c r="O162" s="5"/>
      <c r="P162" s="5"/>
      <c r="Q162" s="5"/>
      <c r="R162" s="5"/>
      <c r="S162" s="5"/>
      <c r="T162" s="5"/>
      <c r="U162" s="5"/>
      <c r="V162" s="5"/>
      <c r="W162" s="5"/>
      <c r="X162" s="5"/>
      <c r="Y162" s="5"/>
      <c r="Z162" s="5"/>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c r="GI162" s="7"/>
      <c r="GJ162" s="7"/>
      <c r="GK162" s="7"/>
      <c r="GL162" s="7"/>
      <c r="GM162" s="7"/>
      <c r="GN162" s="7"/>
      <c r="GO162" s="7"/>
      <c r="GP162" s="7"/>
      <c r="GQ162" s="7"/>
      <c r="GR162" s="7"/>
      <c r="GS162" s="7"/>
      <c r="GT162" s="7"/>
      <c r="GU162" s="7"/>
      <c r="GV162" s="7"/>
      <c r="GW162" s="7"/>
    </row>
    <row r="163" spans="7:205" ht="20.100000000000001" customHeight="1">
      <c r="G163" s="5"/>
      <c r="H163" s="5"/>
      <c r="I163" s="5"/>
      <c r="J163" s="5"/>
      <c r="K163" s="5"/>
      <c r="L163" s="5"/>
      <c r="M163" s="5"/>
      <c r="N163" s="5"/>
      <c r="O163" s="5"/>
      <c r="P163" s="5"/>
      <c r="Q163" s="5"/>
      <c r="R163" s="5"/>
      <c r="S163" s="5"/>
      <c r="T163" s="5"/>
      <c r="U163" s="5"/>
      <c r="V163" s="5"/>
      <c r="W163" s="5"/>
      <c r="X163" s="5"/>
      <c r="Y163" s="5"/>
      <c r="Z163" s="5"/>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c r="GJ163" s="7"/>
      <c r="GK163" s="7"/>
      <c r="GL163" s="7"/>
      <c r="GM163" s="7"/>
      <c r="GN163" s="7"/>
      <c r="GO163" s="7"/>
      <c r="GP163" s="7"/>
      <c r="GQ163" s="7"/>
      <c r="GR163" s="7"/>
      <c r="GS163" s="7"/>
      <c r="GT163" s="7"/>
      <c r="GU163" s="7"/>
      <c r="GV163" s="7"/>
      <c r="GW163" s="7"/>
    </row>
    <row r="164" spans="7:205" ht="20.100000000000001" customHeight="1">
      <c r="G164" s="5"/>
      <c r="H164" s="5"/>
      <c r="I164" s="5"/>
      <c r="J164" s="5"/>
      <c r="K164" s="5"/>
      <c r="L164" s="5"/>
      <c r="M164" s="5"/>
      <c r="N164" s="5"/>
      <c r="O164" s="5"/>
      <c r="P164" s="5"/>
      <c r="Q164" s="5"/>
      <c r="R164" s="5"/>
      <c r="S164" s="5"/>
      <c r="T164" s="5"/>
      <c r="U164" s="5"/>
      <c r="V164" s="5"/>
      <c r="W164" s="5"/>
      <c r="X164" s="5"/>
      <c r="Y164" s="5"/>
      <c r="Z164" s="5"/>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c r="GI164" s="7"/>
      <c r="GJ164" s="7"/>
      <c r="GK164" s="7"/>
      <c r="GL164" s="7"/>
      <c r="GM164" s="7"/>
      <c r="GN164" s="7"/>
      <c r="GO164" s="7"/>
      <c r="GP164" s="7"/>
      <c r="GQ164" s="7"/>
      <c r="GR164" s="7"/>
      <c r="GS164" s="7"/>
      <c r="GT164" s="7"/>
      <c r="GU164" s="7"/>
      <c r="GV164" s="7"/>
      <c r="GW164" s="7"/>
    </row>
    <row r="165" spans="7:205" ht="20.100000000000001" customHeight="1">
      <c r="G165" s="5"/>
      <c r="H165" s="5"/>
      <c r="I165" s="5"/>
      <c r="J165" s="5"/>
      <c r="K165" s="5"/>
      <c r="L165" s="5"/>
      <c r="M165" s="5"/>
      <c r="N165" s="5"/>
      <c r="O165" s="5"/>
      <c r="P165" s="5"/>
      <c r="Q165" s="5"/>
      <c r="R165" s="5"/>
      <c r="S165" s="5"/>
      <c r="T165" s="5"/>
      <c r="U165" s="5"/>
      <c r="V165" s="5"/>
      <c r="W165" s="5"/>
      <c r="X165" s="5"/>
      <c r="Y165" s="5"/>
      <c r="Z165" s="5"/>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c r="GI165" s="7"/>
      <c r="GJ165" s="7"/>
      <c r="GK165" s="7"/>
      <c r="GL165" s="7"/>
      <c r="GM165" s="7"/>
      <c r="GN165" s="7"/>
      <c r="GO165" s="7"/>
      <c r="GP165" s="7"/>
      <c r="GQ165" s="7"/>
      <c r="GR165" s="7"/>
      <c r="GS165" s="7"/>
      <c r="GT165" s="7"/>
      <c r="GU165" s="7"/>
      <c r="GV165" s="7"/>
      <c r="GW165" s="7"/>
    </row>
    <row r="166" spans="7:205" ht="20.100000000000001" customHeight="1">
      <c r="G166" s="5"/>
      <c r="H166" s="5"/>
      <c r="I166" s="5"/>
      <c r="J166" s="5"/>
      <c r="K166" s="5"/>
      <c r="L166" s="5"/>
      <c r="M166" s="5"/>
      <c r="N166" s="5"/>
      <c r="O166" s="5"/>
      <c r="P166" s="5"/>
      <c r="Q166" s="5"/>
      <c r="R166" s="5"/>
      <c r="S166" s="5"/>
      <c r="T166" s="5"/>
      <c r="U166" s="5"/>
      <c r="V166" s="5"/>
      <c r="W166" s="5"/>
      <c r="X166" s="5"/>
      <c r="Y166" s="5"/>
      <c r="Z166" s="5"/>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c r="GI166" s="7"/>
      <c r="GJ166" s="7"/>
      <c r="GK166" s="7"/>
      <c r="GL166" s="7"/>
      <c r="GM166" s="7"/>
      <c r="GN166" s="7"/>
      <c r="GO166" s="7"/>
      <c r="GP166" s="7"/>
      <c r="GQ166" s="7"/>
      <c r="GR166" s="7"/>
      <c r="GS166" s="7"/>
      <c r="GT166" s="7"/>
      <c r="GU166" s="7"/>
      <c r="GV166" s="7"/>
      <c r="GW166" s="7"/>
    </row>
    <row r="167" spans="7:205" ht="20.100000000000001" customHeight="1">
      <c r="G167" s="5"/>
      <c r="H167" s="5"/>
      <c r="I167" s="5"/>
      <c r="J167" s="5"/>
      <c r="K167" s="5"/>
      <c r="L167" s="5"/>
      <c r="M167" s="5"/>
      <c r="N167" s="5"/>
      <c r="O167" s="5"/>
      <c r="P167" s="5"/>
      <c r="Q167" s="5"/>
      <c r="R167" s="5"/>
      <c r="S167" s="5"/>
      <c r="T167" s="5"/>
      <c r="U167" s="5"/>
      <c r="V167" s="5"/>
      <c r="W167" s="5"/>
      <c r="X167" s="5"/>
      <c r="Y167" s="5"/>
      <c r="Z167" s="5"/>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c r="GI167" s="7"/>
      <c r="GJ167" s="7"/>
      <c r="GK167" s="7"/>
      <c r="GL167" s="7"/>
      <c r="GM167" s="7"/>
      <c r="GN167" s="7"/>
      <c r="GO167" s="7"/>
      <c r="GP167" s="7"/>
      <c r="GQ167" s="7"/>
      <c r="GR167" s="7"/>
      <c r="GS167" s="7"/>
      <c r="GT167" s="7"/>
      <c r="GU167" s="7"/>
      <c r="GV167" s="7"/>
      <c r="GW167" s="7"/>
    </row>
    <row r="168" spans="7:205" ht="20.100000000000001" customHeight="1">
      <c r="G168" s="5"/>
      <c r="H168" s="5"/>
      <c r="I168" s="5"/>
      <c r="J168" s="5"/>
      <c r="K168" s="5"/>
      <c r="L168" s="5"/>
      <c r="M168" s="5"/>
      <c r="N168" s="5"/>
      <c r="O168" s="5"/>
      <c r="P168" s="5"/>
      <c r="Q168" s="5"/>
      <c r="R168" s="5"/>
      <c r="S168" s="5"/>
      <c r="T168" s="5"/>
      <c r="U168" s="5"/>
      <c r="V168" s="5"/>
      <c r="W168" s="5"/>
      <c r="X168" s="5"/>
      <c r="Y168" s="5"/>
      <c r="Z168" s="5"/>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c r="GI168" s="7"/>
      <c r="GJ168" s="7"/>
      <c r="GK168" s="7"/>
      <c r="GL168" s="7"/>
      <c r="GM168" s="7"/>
      <c r="GN168" s="7"/>
      <c r="GO168" s="7"/>
      <c r="GP168" s="7"/>
      <c r="GQ168" s="7"/>
      <c r="GR168" s="7"/>
      <c r="GS168" s="7"/>
      <c r="GT168" s="7"/>
      <c r="GU168" s="7"/>
      <c r="GV168" s="7"/>
      <c r="GW168" s="7"/>
    </row>
    <row r="169" spans="7:205" ht="20.100000000000001" customHeight="1">
      <c r="G169" s="5"/>
      <c r="H169" s="5"/>
      <c r="I169" s="5"/>
      <c r="J169" s="5"/>
      <c r="K169" s="5"/>
      <c r="L169" s="5"/>
      <c r="M169" s="5"/>
      <c r="N169" s="5"/>
      <c r="O169" s="5"/>
      <c r="P169" s="5"/>
      <c r="Q169" s="5"/>
      <c r="R169" s="5"/>
      <c r="S169" s="5"/>
      <c r="T169" s="5"/>
      <c r="U169" s="5"/>
      <c r="V169" s="5"/>
      <c r="W169" s="5"/>
      <c r="X169" s="5"/>
      <c r="Y169" s="5"/>
      <c r="Z169" s="5"/>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c r="GI169" s="7"/>
      <c r="GJ169" s="7"/>
      <c r="GK169" s="7"/>
      <c r="GL169" s="7"/>
      <c r="GM169" s="7"/>
      <c r="GN169" s="7"/>
      <c r="GO169" s="7"/>
      <c r="GP169" s="7"/>
      <c r="GQ169" s="7"/>
      <c r="GR169" s="7"/>
      <c r="GS169" s="7"/>
      <c r="GT169" s="7"/>
      <c r="GU169" s="7"/>
      <c r="GV169" s="7"/>
      <c r="GW169" s="7"/>
    </row>
    <row r="170" spans="7:205" ht="20.100000000000001" customHeight="1">
      <c r="G170" s="5"/>
      <c r="H170" s="5"/>
      <c r="I170" s="5"/>
      <c r="J170" s="5"/>
      <c r="K170" s="5"/>
      <c r="L170" s="5"/>
      <c r="M170" s="5"/>
      <c r="N170" s="5"/>
      <c r="O170" s="5"/>
      <c r="P170" s="5"/>
      <c r="Q170" s="5"/>
      <c r="R170" s="5"/>
      <c r="S170" s="5"/>
      <c r="T170" s="5"/>
      <c r="U170" s="5"/>
      <c r="V170" s="5"/>
      <c r="W170" s="5"/>
      <c r="X170" s="5"/>
      <c r="Y170" s="5"/>
      <c r="Z170" s="5"/>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c r="GI170" s="7"/>
      <c r="GJ170" s="7"/>
      <c r="GK170" s="7"/>
      <c r="GL170" s="7"/>
      <c r="GM170" s="7"/>
      <c r="GN170" s="7"/>
      <c r="GO170" s="7"/>
      <c r="GP170" s="7"/>
      <c r="GQ170" s="7"/>
      <c r="GR170" s="7"/>
      <c r="GS170" s="7"/>
      <c r="GT170" s="7"/>
      <c r="GU170" s="7"/>
      <c r="GV170" s="7"/>
      <c r="GW170" s="7"/>
    </row>
    <row r="171" spans="7:205" ht="20.100000000000001" customHeight="1">
      <c r="G171" s="5"/>
      <c r="H171" s="5"/>
      <c r="I171" s="5"/>
      <c r="J171" s="5"/>
      <c r="K171" s="5"/>
      <c r="L171" s="5"/>
      <c r="M171" s="5"/>
      <c r="N171" s="5"/>
      <c r="O171" s="5"/>
      <c r="P171" s="5"/>
      <c r="Q171" s="5"/>
      <c r="R171" s="5"/>
      <c r="S171" s="5"/>
      <c r="T171" s="5"/>
      <c r="U171" s="5"/>
      <c r="V171" s="5"/>
      <c r="W171" s="5"/>
      <c r="X171" s="5"/>
      <c r="Y171" s="5"/>
      <c r="Z171" s="5"/>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c r="GI171" s="7"/>
      <c r="GJ171" s="7"/>
      <c r="GK171" s="7"/>
      <c r="GL171" s="7"/>
      <c r="GM171" s="7"/>
      <c r="GN171" s="7"/>
      <c r="GO171" s="7"/>
      <c r="GP171" s="7"/>
      <c r="GQ171" s="7"/>
      <c r="GR171" s="7"/>
      <c r="GS171" s="7"/>
      <c r="GT171" s="7"/>
      <c r="GU171" s="7"/>
      <c r="GV171" s="7"/>
      <c r="GW171" s="7"/>
    </row>
    <row r="172" spans="7:205" ht="20.100000000000001" customHeight="1">
      <c r="G172" s="5"/>
      <c r="H172" s="5"/>
      <c r="I172" s="5"/>
      <c r="J172" s="5"/>
      <c r="K172" s="5"/>
      <c r="L172" s="5"/>
      <c r="M172" s="5"/>
      <c r="N172" s="5"/>
      <c r="O172" s="5"/>
      <c r="P172" s="5"/>
      <c r="Q172" s="5"/>
      <c r="R172" s="5"/>
      <c r="S172" s="5"/>
      <c r="T172" s="5"/>
      <c r="U172" s="5"/>
      <c r="V172" s="5"/>
      <c r="W172" s="5"/>
      <c r="X172" s="5"/>
      <c r="Y172" s="5"/>
      <c r="Z172" s="5"/>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c r="GI172" s="7"/>
      <c r="GJ172" s="7"/>
      <c r="GK172" s="7"/>
      <c r="GL172" s="7"/>
      <c r="GM172" s="7"/>
      <c r="GN172" s="7"/>
      <c r="GO172" s="7"/>
      <c r="GP172" s="7"/>
      <c r="GQ172" s="7"/>
      <c r="GR172" s="7"/>
      <c r="GS172" s="7"/>
      <c r="GT172" s="7"/>
      <c r="GU172" s="7"/>
      <c r="GV172" s="7"/>
      <c r="GW172" s="7"/>
    </row>
    <row r="173" spans="7:205" ht="20.100000000000001" customHeight="1">
      <c r="G173" s="5"/>
      <c r="H173" s="5"/>
      <c r="I173" s="5"/>
      <c r="J173" s="5"/>
      <c r="K173" s="5"/>
      <c r="L173" s="5"/>
      <c r="M173" s="5"/>
      <c r="N173" s="5"/>
      <c r="O173" s="5"/>
      <c r="P173" s="5"/>
      <c r="Q173" s="5"/>
      <c r="R173" s="5"/>
      <c r="S173" s="5"/>
      <c r="T173" s="5"/>
      <c r="U173" s="5"/>
      <c r="V173" s="5"/>
      <c r="W173" s="5"/>
      <c r="X173" s="5"/>
      <c r="Y173" s="5"/>
      <c r="Z173" s="5"/>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c r="GI173" s="7"/>
      <c r="GJ173" s="7"/>
      <c r="GK173" s="7"/>
      <c r="GL173" s="7"/>
      <c r="GM173" s="7"/>
      <c r="GN173" s="7"/>
      <c r="GO173" s="7"/>
      <c r="GP173" s="7"/>
      <c r="GQ173" s="7"/>
      <c r="GR173" s="7"/>
      <c r="GS173" s="7"/>
      <c r="GT173" s="7"/>
      <c r="GU173" s="7"/>
      <c r="GV173" s="7"/>
      <c r="GW173" s="7"/>
    </row>
    <row r="174" spans="7:205" ht="20.100000000000001" customHeight="1">
      <c r="G174" s="5"/>
      <c r="H174" s="5"/>
      <c r="I174" s="5"/>
      <c r="J174" s="5"/>
      <c r="K174" s="5"/>
      <c r="L174" s="5"/>
      <c r="M174" s="5"/>
      <c r="N174" s="5"/>
      <c r="O174" s="5"/>
      <c r="P174" s="5"/>
      <c r="Q174" s="5"/>
      <c r="R174" s="5"/>
      <c r="S174" s="5"/>
      <c r="T174" s="5"/>
      <c r="U174" s="5"/>
      <c r="V174" s="5"/>
      <c r="W174" s="5"/>
      <c r="X174" s="5"/>
      <c r="Y174" s="5"/>
      <c r="Z174" s="5"/>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c r="GI174" s="7"/>
      <c r="GJ174" s="7"/>
      <c r="GK174" s="7"/>
      <c r="GL174" s="7"/>
      <c r="GM174" s="7"/>
      <c r="GN174" s="7"/>
      <c r="GO174" s="7"/>
      <c r="GP174" s="7"/>
      <c r="GQ174" s="7"/>
      <c r="GR174" s="7"/>
      <c r="GS174" s="7"/>
      <c r="GT174" s="7"/>
      <c r="GU174" s="7"/>
      <c r="GV174" s="7"/>
      <c r="GW174" s="7"/>
    </row>
    <row r="175" spans="7:205" ht="20.100000000000001" customHeight="1">
      <c r="G175" s="5"/>
      <c r="H175" s="5"/>
      <c r="I175" s="5"/>
      <c r="J175" s="5"/>
      <c r="K175" s="5"/>
      <c r="L175" s="5"/>
      <c r="M175" s="5"/>
      <c r="N175" s="5"/>
      <c r="O175" s="5"/>
      <c r="P175" s="5"/>
      <c r="Q175" s="5"/>
      <c r="R175" s="5"/>
      <c r="S175" s="5"/>
      <c r="T175" s="5"/>
      <c r="U175" s="5"/>
      <c r="V175" s="5"/>
      <c r="W175" s="5"/>
      <c r="X175" s="5"/>
      <c r="Y175" s="5"/>
      <c r="Z175" s="5"/>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c r="GI175" s="7"/>
      <c r="GJ175" s="7"/>
      <c r="GK175" s="7"/>
      <c r="GL175" s="7"/>
      <c r="GM175" s="7"/>
      <c r="GN175" s="7"/>
      <c r="GO175" s="7"/>
      <c r="GP175" s="7"/>
      <c r="GQ175" s="7"/>
      <c r="GR175" s="7"/>
      <c r="GS175" s="7"/>
      <c r="GT175" s="7"/>
      <c r="GU175" s="7"/>
      <c r="GV175" s="7"/>
      <c r="GW175" s="7"/>
    </row>
    <row r="176" spans="7:205" ht="20.100000000000001" customHeight="1">
      <c r="G176" s="5"/>
      <c r="H176" s="5"/>
      <c r="I176" s="5"/>
      <c r="J176" s="5"/>
      <c r="K176" s="5"/>
      <c r="L176" s="5"/>
      <c r="M176" s="5"/>
      <c r="N176" s="5"/>
      <c r="O176" s="5"/>
      <c r="P176" s="5"/>
      <c r="Q176" s="5"/>
      <c r="R176" s="5"/>
      <c r="S176" s="5"/>
      <c r="T176" s="5"/>
      <c r="U176" s="5"/>
      <c r="V176" s="5"/>
      <c r="W176" s="5"/>
      <c r="X176" s="5"/>
      <c r="Y176" s="5"/>
      <c r="Z176" s="5"/>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7"/>
      <c r="EY176" s="7"/>
      <c r="EZ176" s="7"/>
      <c r="FA176" s="7"/>
      <c r="FB176" s="7"/>
      <c r="FC176" s="7"/>
      <c r="FD176" s="7"/>
      <c r="FE176" s="7"/>
      <c r="FF176" s="7"/>
      <c r="FG176" s="7"/>
      <c r="FH176" s="7"/>
      <c r="FI176" s="7"/>
      <c r="FJ176" s="7"/>
      <c r="FK176" s="7"/>
      <c r="FL176" s="7"/>
      <c r="FM176" s="7"/>
      <c r="FN176" s="7"/>
      <c r="FO176" s="7"/>
      <c r="FP176" s="7"/>
      <c r="FQ176" s="7"/>
      <c r="FR176" s="7"/>
      <c r="FS176" s="7"/>
      <c r="FT176" s="7"/>
      <c r="FU176" s="7"/>
      <c r="FV176" s="7"/>
      <c r="FW176" s="7"/>
      <c r="FX176" s="7"/>
      <c r="FY176" s="7"/>
      <c r="FZ176" s="7"/>
      <c r="GA176" s="7"/>
      <c r="GB176" s="7"/>
      <c r="GC176" s="7"/>
      <c r="GD176" s="7"/>
      <c r="GE176" s="7"/>
      <c r="GF176" s="7"/>
      <c r="GG176" s="7"/>
      <c r="GH176" s="7"/>
      <c r="GI176" s="7"/>
      <c r="GJ176" s="7"/>
      <c r="GK176" s="7"/>
      <c r="GL176" s="7"/>
      <c r="GM176" s="7"/>
      <c r="GN176" s="7"/>
      <c r="GO176" s="7"/>
      <c r="GP176" s="7"/>
      <c r="GQ176" s="7"/>
      <c r="GR176" s="7"/>
      <c r="GS176" s="7"/>
      <c r="GT176" s="7"/>
      <c r="GU176" s="7"/>
      <c r="GV176" s="7"/>
      <c r="GW176" s="7"/>
    </row>
    <row r="177" spans="7:205" ht="20.100000000000001" customHeight="1">
      <c r="G177" s="5"/>
      <c r="H177" s="5"/>
      <c r="I177" s="5"/>
      <c r="J177" s="5"/>
      <c r="K177" s="5"/>
      <c r="L177" s="5"/>
      <c r="M177" s="5"/>
      <c r="N177" s="5"/>
      <c r="O177" s="5"/>
      <c r="P177" s="5"/>
      <c r="Q177" s="5"/>
      <c r="R177" s="5"/>
      <c r="S177" s="5"/>
      <c r="T177" s="5"/>
      <c r="U177" s="5"/>
      <c r="V177" s="5"/>
      <c r="W177" s="5"/>
      <c r="X177" s="5"/>
      <c r="Y177" s="5"/>
      <c r="Z177" s="5"/>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7"/>
      <c r="EY177" s="7"/>
      <c r="EZ177" s="7"/>
      <c r="FA177" s="7"/>
      <c r="FB177" s="7"/>
      <c r="FC177" s="7"/>
      <c r="FD177" s="7"/>
      <c r="FE177" s="7"/>
      <c r="FF177" s="7"/>
      <c r="FG177" s="7"/>
      <c r="FH177" s="7"/>
      <c r="FI177" s="7"/>
      <c r="FJ177" s="7"/>
      <c r="FK177" s="7"/>
      <c r="FL177" s="7"/>
      <c r="FM177" s="7"/>
      <c r="FN177" s="7"/>
      <c r="FO177" s="7"/>
      <c r="FP177" s="7"/>
      <c r="FQ177" s="7"/>
      <c r="FR177" s="7"/>
      <c r="FS177" s="7"/>
      <c r="FT177" s="7"/>
      <c r="FU177" s="7"/>
      <c r="FV177" s="7"/>
      <c r="FW177" s="7"/>
      <c r="FX177" s="7"/>
      <c r="FY177" s="7"/>
      <c r="FZ177" s="7"/>
      <c r="GA177" s="7"/>
      <c r="GB177" s="7"/>
      <c r="GC177" s="7"/>
      <c r="GD177" s="7"/>
      <c r="GE177" s="7"/>
      <c r="GF177" s="7"/>
      <c r="GG177" s="7"/>
      <c r="GH177" s="7"/>
      <c r="GI177" s="7"/>
      <c r="GJ177" s="7"/>
      <c r="GK177" s="7"/>
      <c r="GL177" s="7"/>
      <c r="GM177" s="7"/>
      <c r="GN177" s="7"/>
      <c r="GO177" s="7"/>
      <c r="GP177" s="7"/>
      <c r="GQ177" s="7"/>
      <c r="GR177" s="7"/>
      <c r="GS177" s="7"/>
      <c r="GT177" s="7"/>
      <c r="GU177" s="7"/>
      <c r="GV177" s="7"/>
      <c r="GW177" s="7"/>
    </row>
    <row r="178" spans="7:205" ht="20.100000000000001" customHeight="1">
      <c r="G178" s="5"/>
      <c r="H178" s="5"/>
      <c r="I178" s="5"/>
      <c r="J178" s="5"/>
      <c r="K178" s="5"/>
      <c r="L178" s="5"/>
      <c r="M178" s="5"/>
      <c r="N178" s="5"/>
      <c r="O178" s="5"/>
      <c r="P178" s="5"/>
      <c r="Q178" s="5"/>
      <c r="R178" s="5"/>
      <c r="S178" s="5"/>
      <c r="T178" s="5"/>
      <c r="U178" s="5"/>
      <c r="V178" s="5"/>
      <c r="W178" s="5"/>
      <c r="X178" s="5"/>
      <c r="Y178" s="5"/>
      <c r="Z178" s="5"/>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7"/>
      <c r="EY178" s="7"/>
      <c r="EZ178" s="7"/>
      <c r="FA178" s="7"/>
      <c r="FB178" s="7"/>
      <c r="FC178" s="7"/>
      <c r="FD178" s="7"/>
      <c r="FE178" s="7"/>
      <c r="FF178" s="7"/>
      <c r="FG178" s="7"/>
      <c r="FH178" s="7"/>
      <c r="FI178" s="7"/>
      <c r="FJ178" s="7"/>
      <c r="FK178" s="7"/>
      <c r="FL178" s="7"/>
      <c r="FM178" s="7"/>
      <c r="FN178" s="7"/>
      <c r="FO178" s="7"/>
      <c r="FP178" s="7"/>
      <c r="FQ178" s="7"/>
      <c r="FR178" s="7"/>
      <c r="FS178" s="7"/>
      <c r="FT178" s="7"/>
      <c r="FU178" s="7"/>
      <c r="FV178" s="7"/>
      <c r="FW178" s="7"/>
      <c r="FX178" s="7"/>
      <c r="FY178" s="7"/>
      <c r="FZ178" s="7"/>
      <c r="GA178" s="7"/>
      <c r="GB178" s="7"/>
      <c r="GC178" s="7"/>
      <c r="GD178" s="7"/>
      <c r="GE178" s="7"/>
      <c r="GF178" s="7"/>
      <c r="GG178" s="7"/>
      <c r="GH178" s="7"/>
      <c r="GI178" s="7"/>
      <c r="GJ178" s="7"/>
      <c r="GK178" s="7"/>
      <c r="GL178" s="7"/>
      <c r="GM178" s="7"/>
      <c r="GN178" s="7"/>
      <c r="GO178" s="7"/>
      <c r="GP178" s="7"/>
      <c r="GQ178" s="7"/>
      <c r="GR178" s="7"/>
      <c r="GS178" s="7"/>
      <c r="GT178" s="7"/>
      <c r="GU178" s="7"/>
      <c r="GV178" s="7"/>
      <c r="GW178" s="7"/>
    </row>
    <row r="179" spans="7:205" ht="20.100000000000001" customHeight="1">
      <c r="G179" s="5"/>
      <c r="H179" s="5"/>
      <c r="I179" s="5"/>
      <c r="J179" s="5"/>
      <c r="K179" s="5"/>
      <c r="L179" s="5"/>
      <c r="M179" s="5"/>
      <c r="N179" s="5"/>
      <c r="O179" s="5"/>
      <c r="P179" s="5"/>
      <c r="Q179" s="5"/>
      <c r="R179" s="5"/>
      <c r="S179" s="5"/>
      <c r="T179" s="5"/>
      <c r="U179" s="5"/>
      <c r="V179" s="5"/>
      <c r="W179" s="5"/>
      <c r="X179" s="5"/>
      <c r="Y179" s="5"/>
      <c r="Z179" s="5"/>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7"/>
      <c r="EY179" s="7"/>
      <c r="EZ179" s="7"/>
      <c r="FA179" s="7"/>
      <c r="FB179" s="7"/>
      <c r="FC179" s="7"/>
      <c r="FD179" s="7"/>
      <c r="FE179" s="7"/>
      <c r="FF179" s="7"/>
      <c r="FG179" s="7"/>
      <c r="FH179" s="7"/>
      <c r="FI179" s="7"/>
      <c r="FJ179" s="7"/>
      <c r="FK179" s="7"/>
      <c r="FL179" s="7"/>
      <c r="FM179" s="7"/>
      <c r="FN179" s="7"/>
      <c r="FO179" s="7"/>
      <c r="FP179" s="7"/>
      <c r="FQ179" s="7"/>
      <c r="FR179" s="7"/>
      <c r="FS179" s="7"/>
      <c r="FT179" s="7"/>
      <c r="FU179" s="7"/>
      <c r="FV179" s="7"/>
      <c r="FW179" s="7"/>
      <c r="FX179" s="7"/>
      <c r="FY179" s="7"/>
      <c r="FZ179" s="7"/>
      <c r="GA179" s="7"/>
      <c r="GB179" s="7"/>
      <c r="GC179" s="7"/>
      <c r="GD179" s="7"/>
      <c r="GE179" s="7"/>
      <c r="GF179" s="7"/>
      <c r="GG179" s="7"/>
      <c r="GH179" s="7"/>
      <c r="GI179" s="7"/>
      <c r="GJ179" s="7"/>
      <c r="GK179" s="7"/>
      <c r="GL179" s="7"/>
      <c r="GM179" s="7"/>
      <c r="GN179" s="7"/>
      <c r="GO179" s="7"/>
      <c r="GP179" s="7"/>
      <c r="GQ179" s="7"/>
      <c r="GR179" s="7"/>
      <c r="GS179" s="7"/>
      <c r="GT179" s="7"/>
      <c r="GU179" s="7"/>
      <c r="GV179" s="7"/>
      <c r="GW179" s="7"/>
    </row>
    <row r="180" spans="7:205" ht="20.100000000000001" customHeight="1">
      <c r="G180" s="5"/>
      <c r="H180" s="5"/>
      <c r="I180" s="5"/>
      <c r="J180" s="5"/>
      <c r="K180" s="5"/>
      <c r="L180" s="5"/>
      <c r="M180" s="5"/>
      <c r="N180" s="5"/>
      <c r="O180" s="5"/>
      <c r="P180" s="5"/>
      <c r="Q180" s="5"/>
      <c r="R180" s="5"/>
      <c r="S180" s="5"/>
      <c r="T180" s="5"/>
      <c r="U180" s="5"/>
      <c r="V180" s="5"/>
      <c r="W180" s="5"/>
      <c r="X180" s="5"/>
      <c r="Y180" s="5"/>
      <c r="Z180" s="5"/>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7"/>
      <c r="EY180" s="7"/>
      <c r="EZ180" s="7"/>
      <c r="FA180" s="7"/>
      <c r="FB180" s="7"/>
      <c r="FC180" s="7"/>
      <c r="FD180" s="7"/>
      <c r="FE180" s="7"/>
      <c r="FF180" s="7"/>
      <c r="FG180" s="7"/>
      <c r="FH180" s="7"/>
      <c r="FI180" s="7"/>
      <c r="FJ180" s="7"/>
      <c r="FK180" s="7"/>
      <c r="FL180" s="7"/>
      <c r="FM180" s="7"/>
      <c r="FN180" s="7"/>
      <c r="FO180" s="7"/>
      <c r="FP180" s="7"/>
      <c r="FQ180" s="7"/>
      <c r="FR180" s="7"/>
      <c r="FS180" s="7"/>
      <c r="FT180" s="7"/>
      <c r="FU180" s="7"/>
      <c r="FV180" s="7"/>
      <c r="FW180" s="7"/>
      <c r="FX180" s="7"/>
      <c r="FY180" s="7"/>
      <c r="FZ180" s="7"/>
      <c r="GA180" s="7"/>
      <c r="GB180" s="7"/>
      <c r="GC180" s="7"/>
      <c r="GD180" s="7"/>
      <c r="GE180" s="7"/>
      <c r="GF180" s="7"/>
      <c r="GG180" s="7"/>
      <c r="GH180" s="7"/>
      <c r="GI180" s="7"/>
      <c r="GJ180" s="7"/>
      <c r="GK180" s="7"/>
      <c r="GL180" s="7"/>
      <c r="GM180" s="7"/>
      <c r="GN180" s="7"/>
      <c r="GO180" s="7"/>
      <c r="GP180" s="7"/>
      <c r="GQ180" s="7"/>
      <c r="GR180" s="7"/>
      <c r="GS180" s="7"/>
      <c r="GT180" s="7"/>
      <c r="GU180" s="7"/>
      <c r="GV180" s="7"/>
      <c r="GW180" s="7"/>
    </row>
    <row r="181" spans="7:205" ht="20.100000000000001" customHeight="1">
      <c r="G181" s="5"/>
      <c r="H181" s="5"/>
      <c r="I181" s="5"/>
      <c r="J181" s="5"/>
      <c r="K181" s="5"/>
      <c r="L181" s="5"/>
      <c r="M181" s="5"/>
      <c r="N181" s="5"/>
      <c r="O181" s="5"/>
      <c r="P181" s="5"/>
      <c r="Q181" s="5"/>
      <c r="R181" s="5"/>
      <c r="S181" s="5"/>
      <c r="T181" s="5"/>
      <c r="U181" s="5"/>
      <c r="V181" s="5"/>
      <c r="W181" s="5"/>
      <c r="X181" s="5"/>
      <c r="Y181" s="5"/>
      <c r="Z181" s="5"/>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7"/>
      <c r="EY181" s="7"/>
      <c r="EZ181" s="7"/>
      <c r="FA181" s="7"/>
      <c r="FB181" s="7"/>
      <c r="FC181" s="7"/>
      <c r="FD181" s="7"/>
      <c r="FE181" s="7"/>
      <c r="FF181" s="7"/>
      <c r="FG181" s="7"/>
      <c r="FH181" s="7"/>
      <c r="FI181" s="7"/>
      <c r="FJ181" s="7"/>
      <c r="FK181" s="7"/>
      <c r="FL181" s="7"/>
      <c r="FM181" s="7"/>
      <c r="FN181" s="7"/>
      <c r="FO181" s="7"/>
      <c r="FP181" s="7"/>
      <c r="FQ181" s="7"/>
      <c r="FR181" s="7"/>
      <c r="FS181" s="7"/>
      <c r="FT181" s="7"/>
      <c r="FU181" s="7"/>
      <c r="FV181" s="7"/>
      <c r="FW181" s="7"/>
      <c r="FX181" s="7"/>
      <c r="FY181" s="7"/>
      <c r="FZ181" s="7"/>
      <c r="GA181" s="7"/>
      <c r="GB181" s="7"/>
      <c r="GC181" s="7"/>
      <c r="GD181" s="7"/>
      <c r="GE181" s="7"/>
      <c r="GF181" s="7"/>
      <c r="GG181" s="7"/>
      <c r="GH181" s="7"/>
      <c r="GI181" s="7"/>
      <c r="GJ181" s="7"/>
      <c r="GK181" s="7"/>
      <c r="GL181" s="7"/>
      <c r="GM181" s="7"/>
      <c r="GN181" s="7"/>
      <c r="GO181" s="7"/>
      <c r="GP181" s="7"/>
      <c r="GQ181" s="7"/>
      <c r="GR181" s="7"/>
      <c r="GS181" s="7"/>
      <c r="GT181" s="7"/>
      <c r="GU181" s="7"/>
      <c r="GV181" s="7"/>
      <c r="GW181" s="7"/>
    </row>
    <row r="182" spans="7:205" ht="20.100000000000001" customHeight="1">
      <c r="G182" s="5"/>
      <c r="H182" s="5"/>
      <c r="I182" s="5"/>
      <c r="J182" s="5"/>
      <c r="K182" s="5"/>
      <c r="L182" s="5"/>
      <c r="M182" s="5"/>
      <c r="N182" s="5"/>
      <c r="O182" s="5"/>
      <c r="P182" s="5"/>
      <c r="Q182" s="5"/>
      <c r="R182" s="5"/>
      <c r="S182" s="5"/>
      <c r="T182" s="5"/>
      <c r="U182" s="5"/>
      <c r="V182" s="5"/>
      <c r="W182" s="5"/>
      <c r="X182" s="5"/>
      <c r="Y182" s="5"/>
      <c r="Z182" s="5"/>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7"/>
      <c r="FJ182" s="7"/>
      <c r="FK182" s="7"/>
      <c r="FL182" s="7"/>
      <c r="FM182" s="7"/>
      <c r="FN182" s="7"/>
      <c r="FO182" s="7"/>
      <c r="FP182" s="7"/>
      <c r="FQ182" s="7"/>
      <c r="FR182" s="7"/>
      <c r="FS182" s="7"/>
      <c r="FT182" s="7"/>
      <c r="FU182" s="7"/>
      <c r="FV182" s="7"/>
      <c r="FW182" s="7"/>
      <c r="FX182" s="7"/>
      <c r="FY182" s="7"/>
      <c r="FZ182" s="7"/>
      <c r="GA182" s="7"/>
      <c r="GB182" s="7"/>
      <c r="GC182" s="7"/>
      <c r="GD182" s="7"/>
      <c r="GE182" s="7"/>
      <c r="GF182" s="7"/>
      <c r="GG182" s="7"/>
      <c r="GH182" s="7"/>
      <c r="GI182" s="7"/>
      <c r="GJ182" s="7"/>
      <c r="GK182" s="7"/>
      <c r="GL182" s="7"/>
      <c r="GM182" s="7"/>
      <c r="GN182" s="7"/>
      <c r="GO182" s="7"/>
      <c r="GP182" s="7"/>
      <c r="GQ182" s="7"/>
      <c r="GR182" s="7"/>
      <c r="GS182" s="7"/>
      <c r="GT182" s="7"/>
      <c r="GU182" s="7"/>
      <c r="GV182" s="7"/>
      <c r="GW182" s="7"/>
    </row>
    <row r="183" spans="7:205" ht="20.100000000000001" customHeight="1">
      <c r="G183" s="5"/>
      <c r="H183" s="5"/>
      <c r="I183" s="5"/>
      <c r="J183" s="5"/>
      <c r="K183" s="5"/>
      <c r="L183" s="5"/>
      <c r="M183" s="5"/>
      <c r="N183" s="5"/>
      <c r="O183" s="5"/>
      <c r="P183" s="5"/>
      <c r="Q183" s="5"/>
      <c r="R183" s="5"/>
      <c r="S183" s="5"/>
      <c r="T183" s="5"/>
      <c r="U183" s="5"/>
      <c r="V183" s="5"/>
      <c r="W183" s="5"/>
      <c r="X183" s="5"/>
      <c r="Y183" s="5"/>
      <c r="Z183" s="5"/>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c r="GI183" s="7"/>
      <c r="GJ183" s="7"/>
      <c r="GK183" s="7"/>
      <c r="GL183" s="7"/>
      <c r="GM183" s="7"/>
      <c r="GN183" s="7"/>
      <c r="GO183" s="7"/>
      <c r="GP183" s="7"/>
      <c r="GQ183" s="7"/>
      <c r="GR183" s="7"/>
      <c r="GS183" s="7"/>
      <c r="GT183" s="7"/>
      <c r="GU183" s="7"/>
      <c r="GV183" s="7"/>
      <c r="GW183" s="7"/>
    </row>
    <row r="184" spans="7:205" ht="20.100000000000001" customHeight="1">
      <c r="G184" s="5"/>
      <c r="H184" s="5"/>
      <c r="I184" s="5"/>
      <c r="J184" s="5"/>
      <c r="K184" s="5"/>
      <c r="L184" s="5"/>
      <c r="M184" s="5"/>
      <c r="N184" s="5"/>
      <c r="O184" s="5"/>
      <c r="P184" s="5"/>
      <c r="Q184" s="5"/>
      <c r="R184" s="5"/>
      <c r="S184" s="5"/>
      <c r="T184" s="5"/>
      <c r="U184" s="5"/>
      <c r="V184" s="5"/>
      <c r="W184" s="5"/>
      <c r="X184" s="5"/>
      <c r="Y184" s="5"/>
      <c r="Z184" s="5"/>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c r="GA184" s="7"/>
      <c r="GB184" s="7"/>
      <c r="GC184" s="7"/>
      <c r="GD184" s="7"/>
      <c r="GE184" s="7"/>
      <c r="GF184" s="7"/>
      <c r="GG184" s="7"/>
      <c r="GH184" s="7"/>
      <c r="GI184" s="7"/>
      <c r="GJ184" s="7"/>
      <c r="GK184" s="7"/>
      <c r="GL184" s="7"/>
      <c r="GM184" s="7"/>
      <c r="GN184" s="7"/>
      <c r="GO184" s="7"/>
      <c r="GP184" s="7"/>
      <c r="GQ184" s="7"/>
      <c r="GR184" s="7"/>
      <c r="GS184" s="7"/>
      <c r="GT184" s="7"/>
      <c r="GU184" s="7"/>
      <c r="GV184" s="7"/>
      <c r="GW184" s="7"/>
    </row>
    <row r="185" spans="7:205" ht="20.100000000000001" customHeight="1">
      <c r="G185" s="5"/>
      <c r="H185" s="5"/>
      <c r="I185" s="5"/>
      <c r="J185" s="5"/>
      <c r="K185" s="5"/>
      <c r="L185" s="5"/>
      <c r="M185" s="5"/>
      <c r="N185" s="5"/>
      <c r="O185" s="5"/>
      <c r="P185" s="5"/>
      <c r="Q185" s="5"/>
      <c r="R185" s="5"/>
      <c r="S185" s="5"/>
      <c r="T185" s="5"/>
      <c r="U185" s="5"/>
      <c r="V185" s="5"/>
      <c r="W185" s="5"/>
      <c r="X185" s="5"/>
      <c r="Y185" s="5"/>
      <c r="Z185" s="5"/>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c r="GA185" s="7"/>
      <c r="GB185" s="7"/>
      <c r="GC185" s="7"/>
      <c r="GD185" s="7"/>
      <c r="GE185" s="7"/>
      <c r="GF185" s="7"/>
      <c r="GG185" s="7"/>
      <c r="GH185" s="7"/>
      <c r="GI185" s="7"/>
      <c r="GJ185" s="7"/>
      <c r="GK185" s="7"/>
      <c r="GL185" s="7"/>
      <c r="GM185" s="7"/>
      <c r="GN185" s="7"/>
      <c r="GO185" s="7"/>
      <c r="GP185" s="7"/>
      <c r="GQ185" s="7"/>
      <c r="GR185" s="7"/>
      <c r="GS185" s="7"/>
      <c r="GT185" s="7"/>
      <c r="GU185" s="7"/>
      <c r="GV185" s="7"/>
      <c r="GW185" s="7"/>
    </row>
    <row r="186" spans="7:205" ht="20.100000000000001" customHeight="1">
      <c r="G186" s="5"/>
      <c r="H186" s="5"/>
      <c r="I186" s="5"/>
      <c r="J186" s="5"/>
      <c r="K186" s="5"/>
      <c r="L186" s="5"/>
      <c r="M186" s="5"/>
      <c r="N186" s="5"/>
      <c r="O186" s="5"/>
      <c r="P186" s="5"/>
      <c r="Q186" s="5"/>
      <c r="R186" s="5"/>
      <c r="S186" s="5"/>
      <c r="T186" s="5"/>
      <c r="U186" s="5"/>
      <c r="V186" s="5"/>
      <c r="W186" s="5"/>
      <c r="X186" s="5"/>
      <c r="Y186" s="5"/>
      <c r="Z186" s="5"/>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c r="GA186" s="7"/>
      <c r="GB186" s="7"/>
      <c r="GC186" s="7"/>
      <c r="GD186" s="7"/>
      <c r="GE186" s="7"/>
      <c r="GF186" s="7"/>
      <c r="GG186" s="7"/>
      <c r="GH186" s="7"/>
      <c r="GI186" s="7"/>
      <c r="GJ186" s="7"/>
      <c r="GK186" s="7"/>
      <c r="GL186" s="7"/>
      <c r="GM186" s="7"/>
      <c r="GN186" s="7"/>
      <c r="GO186" s="7"/>
      <c r="GP186" s="7"/>
      <c r="GQ186" s="7"/>
      <c r="GR186" s="7"/>
      <c r="GS186" s="7"/>
      <c r="GT186" s="7"/>
      <c r="GU186" s="7"/>
      <c r="GV186" s="7"/>
      <c r="GW186" s="7"/>
    </row>
    <row r="187" spans="7:205" ht="20.100000000000001" customHeight="1">
      <c r="G187" s="5"/>
      <c r="H187" s="5"/>
      <c r="I187" s="5"/>
      <c r="J187" s="5"/>
      <c r="K187" s="5"/>
      <c r="L187" s="5"/>
      <c r="M187" s="5"/>
      <c r="N187" s="5"/>
      <c r="O187" s="5"/>
      <c r="P187" s="5"/>
      <c r="Q187" s="5"/>
      <c r="R187" s="5"/>
      <c r="S187" s="5"/>
      <c r="T187" s="5"/>
      <c r="U187" s="5"/>
      <c r="V187" s="5"/>
      <c r="W187" s="5"/>
      <c r="X187" s="5"/>
      <c r="Y187" s="5"/>
      <c r="Z187" s="5"/>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c r="GA187" s="7"/>
      <c r="GB187" s="7"/>
      <c r="GC187" s="7"/>
      <c r="GD187" s="7"/>
      <c r="GE187" s="7"/>
      <c r="GF187" s="7"/>
      <c r="GG187" s="7"/>
      <c r="GH187" s="7"/>
      <c r="GI187" s="7"/>
      <c r="GJ187" s="7"/>
      <c r="GK187" s="7"/>
      <c r="GL187" s="7"/>
      <c r="GM187" s="7"/>
      <c r="GN187" s="7"/>
      <c r="GO187" s="7"/>
      <c r="GP187" s="7"/>
      <c r="GQ187" s="7"/>
      <c r="GR187" s="7"/>
      <c r="GS187" s="7"/>
      <c r="GT187" s="7"/>
      <c r="GU187" s="7"/>
      <c r="GV187" s="7"/>
      <c r="GW187" s="7"/>
    </row>
    <row r="188" spans="7:205" ht="20.100000000000001" customHeight="1">
      <c r="G188" s="5"/>
      <c r="H188" s="5"/>
      <c r="I188" s="5"/>
      <c r="J188" s="5"/>
      <c r="K188" s="5"/>
      <c r="L188" s="5"/>
      <c r="M188" s="5"/>
      <c r="N188" s="5"/>
      <c r="O188" s="5"/>
      <c r="P188" s="5"/>
      <c r="Q188" s="5"/>
      <c r="R188" s="5"/>
      <c r="S188" s="5"/>
      <c r="T188" s="5"/>
      <c r="U188" s="5"/>
      <c r="V188" s="5"/>
      <c r="W188" s="5"/>
      <c r="X188" s="5"/>
      <c r="Y188" s="5"/>
      <c r="Z188" s="5"/>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c r="GA188" s="7"/>
      <c r="GB188" s="7"/>
      <c r="GC188" s="7"/>
      <c r="GD188" s="7"/>
      <c r="GE188" s="7"/>
      <c r="GF188" s="7"/>
      <c r="GG188" s="7"/>
      <c r="GH188" s="7"/>
      <c r="GI188" s="7"/>
      <c r="GJ188" s="7"/>
      <c r="GK188" s="7"/>
      <c r="GL188" s="7"/>
      <c r="GM188" s="7"/>
      <c r="GN188" s="7"/>
      <c r="GO188" s="7"/>
      <c r="GP188" s="7"/>
      <c r="GQ188" s="7"/>
      <c r="GR188" s="7"/>
      <c r="GS188" s="7"/>
      <c r="GT188" s="7"/>
      <c r="GU188" s="7"/>
      <c r="GV188" s="7"/>
      <c r="GW188" s="7"/>
    </row>
    <row r="189" spans="7:205" ht="20.100000000000001" customHeight="1">
      <c r="G189" s="5"/>
      <c r="H189" s="5"/>
      <c r="I189" s="5"/>
      <c r="J189" s="5"/>
      <c r="K189" s="5"/>
      <c r="L189" s="5"/>
      <c r="M189" s="5"/>
      <c r="N189" s="5"/>
      <c r="O189" s="5"/>
      <c r="P189" s="5"/>
      <c r="Q189" s="5"/>
      <c r="R189" s="5"/>
      <c r="S189" s="5"/>
      <c r="T189" s="5"/>
      <c r="U189" s="5"/>
      <c r="V189" s="5"/>
      <c r="W189" s="5"/>
      <c r="X189" s="5"/>
      <c r="Y189" s="5"/>
      <c r="Z189" s="5"/>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c r="GA189" s="7"/>
      <c r="GB189" s="7"/>
      <c r="GC189" s="7"/>
      <c r="GD189" s="7"/>
      <c r="GE189" s="7"/>
      <c r="GF189" s="7"/>
      <c r="GG189" s="7"/>
      <c r="GH189" s="7"/>
      <c r="GI189" s="7"/>
      <c r="GJ189" s="7"/>
      <c r="GK189" s="7"/>
      <c r="GL189" s="7"/>
      <c r="GM189" s="7"/>
      <c r="GN189" s="7"/>
      <c r="GO189" s="7"/>
      <c r="GP189" s="7"/>
      <c r="GQ189" s="7"/>
      <c r="GR189" s="7"/>
      <c r="GS189" s="7"/>
      <c r="GT189" s="7"/>
      <c r="GU189" s="7"/>
      <c r="GV189" s="7"/>
      <c r="GW189" s="7"/>
    </row>
    <row r="190" spans="7:205" ht="20.100000000000001" customHeight="1">
      <c r="G190" s="5"/>
      <c r="H190" s="5"/>
      <c r="I190" s="5"/>
      <c r="J190" s="5"/>
      <c r="K190" s="5"/>
      <c r="L190" s="5"/>
      <c r="M190" s="5"/>
      <c r="N190" s="5"/>
      <c r="O190" s="5"/>
      <c r="P190" s="5"/>
      <c r="Q190" s="5"/>
      <c r="R190" s="5"/>
      <c r="S190" s="5"/>
      <c r="T190" s="5"/>
      <c r="U190" s="5"/>
      <c r="V190" s="5"/>
      <c r="W190" s="5"/>
      <c r="X190" s="5"/>
      <c r="Y190" s="5"/>
      <c r="Z190" s="5"/>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c r="GI190" s="7"/>
      <c r="GJ190" s="7"/>
      <c r="GK190" s="7"/>
      <c r="GL190" s="7"/>
      <c r="GM190" s="7"/>
      <c r="GN190" s="7"/>
      <c r="GO190" s="7"/>
      <c r="GP190" s="7"/>
      <c r="GQ190" s="7"/>
      <c r="GR190" s="7"/>
      <c r="GS190" s="7"/>
      <c r="GT190" s="7"/>
      <c r="GU190" s="7"/>
      <c r="GV190" s="7"/>
      <c r="GW190" s="7"/>
    </row>
    <row r="191" spans="7:205" ht="20.100000000000001" customHeight="1">
      <c r="G191" s="5"/>
      <c r="H191" s="5"/>
      <c r="I191" s="5"/>
      <c r="J191" s="5"/>
      <c r="K191" s="5"/>
      <c r="L191" s="5"/>
      <c r="M191" s="5"/>
      <c r="N191" s="5"/>
      <c r="O191" s="5"/>
      <c r="P191" s="5"/>
      <c r="Q191" s="5"/>
      <c r="R191" s="5"/>
      <c r="S191" s="5"/>
      <c r="T191" s="5"/>
      <c r="U191" s="5"/>
      <c r="V191" s="5"/>
      <c r="W191" s="5"/>
      <c r="X191" s="5"/>
      <c r="Y191" s="5"/>
      <c r="Z191" s="5"/>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c r="GI191" s="7"/>
      <c r="GJ191" s="7"/>
      <c r="GK191" s="7"/>
      <c r="GL191" s="7"/>
      <c r="GM191" s="7"/>
      <c r="GN191" s="7"/>
      <c r="GO191" s="7"/>
      <c r="GP191" s="7"/>
      <c r="GQ191" s="7"/>
      <c r="GR191" s="7"/>
      <c r="GS191" s="7"/>
      <c r="GT191" s="7"/>
      <c r="GU191" s="7"/>
      <c r="GV191" s="7"/>
      <c r="GW191" s="7"/>
    </row>
    <row r="192" spans="7:205" ht="20.100000000000001" customHeight="1">
      <c r="G192" s="5"/>
      <c r="H192" s="5"/>
      <c r="I192" s="5"/>
      <c r="J192" s="5"/>
      <c r="K192" s="5"/>
      <c r="L192" s="5"/>
      <c r="M192" s="5"/>
      <c r="N192" s="5"/>
      <c r="O192" s="5"/>
      <c r="P192" s="5"/>
      <c r="Q192" s="5"/>
      <c r="R192" s="5"/>
      <c r="S192" s="5"/>
      <c r="T192" s="5"/>
      <c r="U192" s="5"/>
      <c r="V192" s="5"/>
      <c r="W192" s="5"/>
      <c r="X192" s="5"/>
      <c r="Y192" s="5"/>
      <c r="Z192" s="5"/>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c r="GI192" s="7"/>
      <c r="GJ192" s="7"/>
      <c r="GK192" s="7"/>
      <c r="GL192" s="7"/>
      <c r="GM192" s="7"/>
      <c r="GN192" s="7"/>
      <c r="GO192" s="7"/>
      <c r="GP192" s="7"/>
      <c r="GQ192" s="7"/>
      <c r="GR192" s="7"/>
      <c r="GS192" s="7"/>
      <c r="GT192" s="7"/>
      <c r="GU192" s="7"/>
      <c r="GV192" s="7"/>
      <c r="GW192" s="7"/>
    </row>
    <row r="193" spans="7:205" ht="20.100000000000001" customHeight="1">
      <c r="G193" s="5"/>
      <c r="H193" s="5"/>
      <c r="I193" s="5"/>
      <c r="J193" s="5"/>
      <c r="K193" s="5"/>
      <c r="L193" s="5"/>
      <c r="M193" s="5"/>
      <c r="N193" s="5"/>
      <c r="O193" s="5"/>
      <c r="P193" s="5"/>
      <c r="Q193" s="5"/>
      <c r="R193" s="5"/>
      <c r="S193" s="5"/>
      <c r="T193" s="5"/>
      <c r="U193" s="5"/>
      <c r="V193" s="5"/>
      <c r="W193" s="5"/>
      <c r="X193" s="5"/>
      <c r="Y193" s="5"/>
      <c r="Z193" s="5"/>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7"/>
      <c r="EY193" s="7"/>
      <c r="EZ193" s="7"/>
      <c r="FA193" s="7"/>
      <c r="FB193" s="7"/>
      <c r="FC193" s="7"/>
      <c r="FD193" s="7"/>
      <c r="FE193" s="7"/>
      <c r="FF193" s="7"/>
      <c r="FG193" s="7"/>
      <c r="FH193" s="7"/>
      <c r="FI193" s="7"/>
      <c r="FJ193" s="7"/>
      <c r="FK193" s="7"/>
      <c r="FL193" s="7"/>
      <c r="FM193" s="7"/>
      <c r="FN193" s="7"/>
      <c r="FO193" s="7"/>
      <c r="FP193" s="7"/>
      <c r="FQ193" s="7"/>
      <c r="FR193" s="7"/>
      <c r="FS193" s="7"/>
      <c r="FT193" s="7"/>
      <c r="FU193" s="7"/>
      <c r="FV193" s="7"/>
      <c r="FW193" s="7"/>
      <c r="FX193" s="7"/>
      <c r="FY193" s="7"/>
      <c r="FZ193" s="7"/>
      <c r="GA193" s="7"/>
      <c r="GB193" s="7"/>
      <c r="GC193" s="7"/>
      <c r="GD193" s="7"/>
      <c r="GE193" s="7"/>
      <c r="GF193" s="7"/>
      <c r="GG193" s="7"/>
      <c r="GH193" s="7"/>
      <c r="GI193" s="7"/>
      <c r="GJ193" s="7"/>
      <c r="GK193" s="7"/>
      <c r="GL193" s="7"/>
      <c r="GM193" s="7"/>
      <c r="GN193" s="7"/>
      <c r="GO193" s="7"/>
      <c r="GP193" s="7"/>
      <c r="GQ193" s="7"/>
      <c r="GR193" s="7"/>
      <c r="GS193" s="7"/>
      <c r="GT193" s="7"/>
      <c r="GU193" s="7"/>
      <c r="GV193" s="7"/>
      <c r="GW193" s="7"/>
    </row>
    <row r="194" spans="7:205" ht="20.100000000000001" customHeight="1">
      <c r="G194" s="5"/>
      <c r="H194" s="5"/>
      <c r="I194" s="5"/>
      <c r="J194" s="5"/>
      <c r="K194" s="5"/>
      <c r="L194" s="5"/>
      <c r="M194" s="5"/>
      <c r="N194" s="5"/>
      <c r="O194" s="5"/>
      <c r="P194" s="5"/>
      <c r="Q194" s="5"/>
      <c r="R194" s="5"/>
      <c r="S194" s="5"/>
      <c r="T194" s="5"/>
      <c r="U194" s="5"/>
      <c r="V194" s="5"/>
      <c r="W194" s="5"/>
      <c r="X194" s="5"/>
      <c r="Y194" s="5"/>
      <c r="Z194" s="5"/>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c r="GI194" s="7"/>
      <c r="GJ194" s="7"/>
      <c r="GK194" s="7"/>
      <c r="GL194" s="7"/>
      <c r="GM194" s="7"/>
      <c r="GN194" s="7"/>
      <c r="GO194" s="7"/>
      <c r="GP194" s="7"/>
      <c r="GQ194" s="7"/>
      <c r="GR194" s="7"/>
      <c r="GS194" s="7"/>
      <c r="GT194" s="7"/>
      <c r="GU194" s="7"/>
      <c r="GV194" s="7"/>
      <c r="GW194" s="7"/>
    </row>
    <row r="195" spans="7:205" ht="20.100000000000001" customHeight="1">
      <c r="G195" s="5"/>
      <c r="H195" s="5"/>
      <c r="I195" s="5"/>
      <c r="J195" s="5"/>
      <c r="K195" s="5"/>
      <c r="L195" s="5"/>
      <c r="M195" s="5"/>
      <c r="N195" s="5"/>
      <c r="O195" s="5"/>
      <c r="P195" s="5"/>
      <c r="Q195" s="5"/>
      <c r="R195" s="5"/>
      <c r="S195" s="5"/>
      <c r="T195" s="5"/>
      <c r="U195" s="5"/>
      <c r="V195" s="5"/>
      <c r="W195" s="5"/>
      <c r="X195" s="5"/>
      <c r="Y195" s="5"/>
      <c r="Z195" s="5"/>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c r="GI195" s="7"/>
      <c r="GJ195" s="7"/>
      <c r="GK195" s="7"/>
      <c r="GL195" s="7"/>
      <c r="GM195" s="7"/>
      <c r="GN195" s="7"/>
      <c r="GO195" s="7"/>
      <c r="GP195" s="7"/>
      <c r="GQ195" s="7"/>
      <c r="GR195" s="7"/>
      <c r="GS195" s="7"/>
      <c r="GT195" s="7"/>
      <c r="GU195" s="7"/>
      <c r="GV195" s="7"/>
      <c r="GW195" s="7"/>
    </row>
    <row r="196" spans="7:205" ht="20.100000000000001" customHeight="1">
      <c r="G196" s="5"/>
      <c r="H196" s="5"/>
      <c r="I196" s="5"/>
      <c r="J196" s="5"/>
      <c r="K196" s="5"/>
      <c r="L196" s="5"/>
      <c r="M196" s="5"/>
      <c r="N196" s="5"/>
      <c r="O196" s="5"/>
      <c r="P196" s="5"/>
      <c r="Q196" s="5"/>
      <c r="R196" s="5"/>
      <c r="S196" s="5"/>
      <c r="T196" s="5"/>
      <c r="U196" s="5"/>
      <c r="V196" s="5"/>
      <c r="W196" s="5"/>
      <c r="X196" s="5"/>
      <c r="Y196" s="5"/>
      <c r="Z196" s="5"/>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c r="GI196" s="7"/>
      <c r="GJ196" s="7"/>
      <c r="GK196" s="7"/>
      <c r="GL196" s="7"/>
      <c r="GM196" s="7"/>
      <c r="GN196" s="7"/>
      <c r="GO196" s="7"/>
      <c r="GP196" s="7"/>
      <c r="GQ196" s="7"/>
      <c r="GR196" s="7"/>
      <c r="GS196" s="7"/>
      <c r="GT196" s="7"/>
      <c r="GU196" s="7"/>
      <c r="GV196" s="7"/>
      <c r="GW196" s="7"/>
    </row>
    <row r="197" spans="7:205" ht="20.100000000000001" customHeight="1">
      <c r="G197" s="5"/>
      <c r="H197" s="5"/>
      <c r="I197" s="5"/>
      <c r="J197" s="5"/>
      <c r="K197" s="5"/>
      <c r="L197" s="5"/>
      <c r="M197" s="5"/>
      <c r="N197" s="5"/>
      <c r="O197" s="5"/>
      <c r="P197" s="5"/>
      <c r="Q197" s="5"/>
      <c r="R197" s="5"/>
      <c r="S197" s="5"/>
      <c r="T197" s="5"/>
      <c r="U197" s="5"/>
      <c r="V197" s="5"/>
      <c r="W197" s="5"/>
      <c r="X197" s="5"/>
      <c r="Y197" s="5"/>
      <c r="Z197" s="5"/>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c r="GI197" s="7"/>
      <c r="GJ197" s="7"/>
      <c r="GK197" s="7"/>
      <c r="GL197" s="7"/>
      <c r="GM197" s="7"/>
      <c r="GN197" s="7"/>
      <c r="GO197" s="7"/>
      <c r="GP197" s="7"/>
      <c r="GQ197" s="7"/>
      <c r="GR197" s="7"/>
      <c r="GS197" s="7"/>
      <c r="GT197" s="7"/>
      <c r="GU197" s="7"/>
      <c r="GV197" s="7"/>
      <c r="GW197" s="7"/>
    </row>
    <row r="198" spans="7:205" ht="20.100000000000001" customHeight="1">
      <c r="G198" s="5"/>
      <c r="H198" s="5"/>
      <c r="I198" s="5"/>
      <c r="J198" s="5"/>
      <c r="K198" s="5"/>
      <c r="L198" s="5"/>
      <c r="M198" s="5"/>
      <c r="N198" s="5"/>
      <c r="O198" s="5"/>
      <c r="P198" s="5"/>
      <c r="Q198" s="5"/>
      <c r="R198" s="5"/>
      <c r="S198" s="5"/>
      <c r="T198" s="5"/>
      <c r="U198" s="5"/>
      <c r="V198" s="5"/>
      <c r="W198" s="5"/>
      <c r="X198" s="5"/>
      <c r="Y198" s="5"/>
      <c r="Z198" s="5"/>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c r="GI198" s="7"/>
      <c r="GJ198" s="7"/>
      <c r="GK198" s="7"/>
      <c r="GL198" s="7"/>
      <c r="GM198" s="7"/>
      <c r="GN198" s="7"/>
      <c r="GO198" s="7"/>
      <c r="GP198" s="7"/>
      <c r="GQ198" s="7"/>
      <c r="GR198" s="7"/>
      <c r="GS198" s="7"/>
      <c r="GT198" s="7"/>
      <c r="GU198" s="7"/>
      <c r="GV198" s="7"/>
      <c r="GW198" s="7"/>
    </row>
    <row r="199" spans="7:205" ht="20.100000000000001" customHeight="1">
      <c r="G199" s="5"/>
      <c r="H199" s="5"/>
      <c r="I199" s="5"/>
      <c r="J199" s="5"/>
      <c r="K199" s="5"/>
      <c r="L199" s="5"/>
      <c r="M199" s="5"/>
      <c r="N199" s="5"/>
      <c r="O199" s="5"/>
      <c r="P199" s="5"/>
      <c r="Q199" s="5"/>
      <c r="R199" s="5"/>
      <c r="S199" s="5"/>
      <c r="T199" s="5"/>
      <c r="U199" s="5"/>
      <c r="V199" s="5"/>
      <c r="W199" s="5"/>
      <c r="X199" s="5"/>
      <c r="Y199" s="5"/>
      <c r="Z199" s="5"/>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c r="GI199" s="7"/>
      <c r="GJ199" s="7"/>
      <c r="GK199" s="7"/>
      <c r="GL199" s="7"/>
      <c r="GM199" s="7"/>
      <c r="GN199" s="7"/>
      <c r="GO199" s="7"/>
      <c r="GP199" s="7"/>
      <c r="GQ199" s="7"/>
      <c r="GR199" s="7"/>
      <c r="GS199" s="7"/>
      <c r="GT199" s="7"/>
      <c r="GU199" s="7"/>
      <c r="GV199" s="7"/>
      <c r="GW199" s="7"/>
    </row>
    <row r="200" spans="7:205" ht="20.100000000000001" customHeight="1">
      <c r="G200" s="5"/>
      <c r="H200" s="5"/>
      <c r="I200" s="5"/>
      <c r="J200" s="5"/>
      <c r="K200" s="5"/>
      <c r="L200" s="5"/>
      <c r="M200" s="5"/>
      <c r="N200" s="5"/>
      <c r="O200" s="5"/>
      <c r="P200" s="5"/>
      <c r="Q200" s="5"/>
      <c r="R200" s="5"/>
      <c r="S200" s="5"/>
      <c r="T200" s="5"/>
      <c r="U200" s="5"/>
      <c r="V200" s="5"/>
      <c r="W200" s="5"/>
      <c r="X200" s="5"/>
      <c r="Y200" s="5"/>
      <c r="Z200" s="5"/>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c r="GI200" s="7"/>
      <c r="GJ200" s="7"/>
      <c r="GK200" s="7"/>
      <c r="GL200" s="7"/>
      <c r="GM200" s="7"/>
      <c r="GN200" s="7"/>
      <c r="GO200" s="7"/>
      <c r="GP200" s="7"/>
      <c r="GQ200" s="7"/>
      <c r="GR200" s="7"/>
      <c r="GS200" s="7"/>
      <c r="GT200" s="7"/>
      <c r="GU200" s="7"/>
      <c r="GV200" s="7"/>
      <c r="GW200" s="7"/>
    </row>
    <row r="201" spans="7:205" ht="20.100000000000001" customHeight="1">
      <c r="G201" s="5"/>
      <c r="H201" s="5"/>
      <c r="I201" s="5"/>
      <c r="J201" s="5"/>
      <c r="K201" s="5"/>
      <c r="L201" s="5"/>
      <c r="M201" s="5"/>
      <c r="N201" s="5"/>
      <c r="O201" s="5"/>
      <c r="P201" s="5"/>
      <c r="Q201" s="5"/>
      <c r="R201" s="5"/>
      <c r="S201" s="5"/>
      <c r="T201" s="5"/>
      <c r="U201" s="5"/>
      <c r="V201" s="5"/>
      <c r="W201" s="5"/>
      <c r="X201" s="5"/>
      <c r="Y201" s="5"/>
      <c r="Z201" s="5"/>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c r="GI201" s="7"/>
      <c r="GJ201" s="7"/>
      <c r="GK201" s="7"/>
      <c r="GL201" s="7"/>
      <c r="GM201" s="7"/>
      <c r="GN201" s="7"/>
      <c r="GO201" s="7"/>
      <c r="GP201" s="7"/>
      <c r="GQ201" s="7"/>
      <c r="GR201" s="7"/>
      <c r="GS201" s="7"/>
      <c r="GT201" s="7"/>
      <c r="GU201" s="7"/>
      <c r="GV201" s="7"/>
      <c r="GW201" s="7"/>
    </row>
    <row r="202" spans="7:205" ht="20.100000000000001" customHeight="1">
      <c r="G202" s="5"/>
      <c r="H202" s="5"/>
      <c r="I202" s="5"/>
      <c r="J202" s="5"/>
      <c r="K202" s="5"/>
      <c r="L202" s="5"/>
      <c r="M202" s="5"/>
      <c r="N202" s="5"/>
      <c r="O202" s="5"/>
      <c r="P202" s="5"/>
      <c r="Q202" s="5"/>
      <c r="R202" s="5"/>
      <c r="S202" s="5"/>
      <c r="T202" s="5"/>
      <c r="U202" s="5"/>
      <c r="V202" s="5"/>
      <c r="W202" s="5"/>
      <c r="X202" s="5"/>
      <c r="Y202" s="5"/>
      <c r="Z202" s="5"/>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c r="GI202" s="7"/>
      <c r="GJ202" s="7"/>
      <c r="GK202" s="7"/>
      <c r="GL202" s="7"/>
      <c r="GM202" s="7"/>
      <c r="GN202" s="7"/>
      <c r="GO202" s="7"/>
      <c r="GP202" s="7"/>
      <c r="GQ202" s="7"/>
      <c r="GR202" s="7"/>
      <c r="GS202" s="7"/>
      <c r="GT202" s="7"/>
      <c r="GU202" s="7"/>
      <c r="GV202" s="7"/>
      <c r="GW202" s="7"/>
    </row>
    <row r="203" spans="7:205" ht="20.100000000000001" customHeight="1">
      <c r="G203" s="5"/>
      <c r="H203" s="5"/>
      <c r="I203" s="5"/>
      <c r="J203" s="5"/>
      <c r="K203" s="5"/>
      <c r="L203" s="5"/>
      <c r="M203" s="5"/>
      <c r="N203" s="5"/>
      <c r="O203" s="5"/>
      <c r="P203" s="5"/>
      <c r="Q203" s="5"/>
      <c r="R203" s="5"/>
      <c r="S203" s="5"/>
      <c r="T203" s="5"/>
      <c r="U203" s="5"/>
      <c r="V203" s="5"/>
      <c r="W203" s="5"/>
      <c r="X203" s="5"/>
      <c r="Y203" s="5"/>
      <c r="Z203" s="5"/>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c r="GI203" s="7"/>
      <c r="GJ203" s="7"/>
      <c r="GK203" s="7"/>
      <c r="GL203" s="7"/>
      <c r="GM203" s="7"/>
      <c r="GN203" s="7"/>
      <c r="GO203" s="7"/>
      <c r="GP203" s="7"/>
      <c r="GQ203" s="7"/>
      <c r="GR203" s="7"/>
      <c r="GS203" s="7"/>
      <c r="GT203" s="7"/>
      <c r="GU203" s="7"/>
      <c r="GV203" s="7"/>
      <c r="GW203" s="7"/>
    </row>
    <row r="204" spans="7:205" ht="20.100000000000001" customHeight="1">
      <c r="G204" s="5"/>
      <c r="H204" s="5"/>
      <c r="I204" s="5"/>
      <c r="J204" s="5"/>
      <c r="K204" s="5"/>
      <c r="L204" s="5"/>
      <c r="M204" s="5"/>
      <c r="N204" s="5"/>
      <c r="O204" s="5"/>
      <c r="P204" s="5"/>
      <c r="Q204" s="5"/>
      <c r="R204" s="5"/>
      <c r="S204" s="5"/>
      <c r="T204" s="5"/>
      <c r="U204" s="5"/>
      <c r="V204" s="5"/>
      <c r="W204" s="5"/>
      <c r="X204" s="5"/>
      <c r="Y204" s="5"/>
      <c r="Z204" s="5"/>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row>
    <row r="205" spans="7:205" ht="20.100000000000001" customHeight="1">
      <c r="G205" s="5"/>
      <c r="H205" s="5"/>
      <c r="I205" s="5"/>
      <c r="J205" s="5"/>
      <c r="K205" s="5"/>
      <c r="L205" s="5"/>
      <c r="M205" s="5"/>
      <c r="N205" s="5"/>
      <c r="O205" s="5"/>
      <c r="P205" s="5"/>
      <c r="Q205" s="5"/>
      <c r="R205" s="5"/>
      <c r="S205" s="5"/>
      <c r="T205" s="5"/>
      <c r="U205" s="5"/>
      <c r="V205" s="5"/>
      <c r="W205" s="5"/>
      <c r="X205" s="5"/>
      <c r="Y205" s="5"/>
      <c r="Z205" s="5"/>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row>
    <row r="206" spans="7:205" ht="20.100000000000001" customHeight="1">
      <c r="G206" s="5"/>
      <c r="H206" s="5"/>
      <c r="I206" s="5"/>
      <c r="J206" s="5"/>
      <c r="K206" s="5"/>
      <c r="L206" s="5"/>
      <c r="M206" s="5"/>
      <c r="N206" s="5"/>
      <c r="O206" s="5"/>
      <c r="P206" s="5"/>
      <c r="Q206" s="5"/>
      <c r="R206" s="5"/>
      <c r="S206" s="5"/>
      <c r="T206" s="5"/>
      <c r="U206" s="5"/>
      <c r="V206" s="5"/>
      <c r="W206" s="5"/>
      <c r="X206" s="5"/>
      <c r="Y206" s="5"/>
      <c r="Z206" s="5"/>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row>
    <row r="207" spans="7:205" ht="20.100000000000001" customHeight="1">
      <c r="G207" s="5"/>
      <c r="H207" s="5"/>
      <c r="I207" s="5"/>
      <c r="J207" s="5"/>
      <c r="K207" s="5"/>
      <c r="L207" s="5"/>
      <c r="M207" s="5"/>
      <c r="N207" s="5"/>
      <c r="O207" s="5"/>
      <c r="P207" s="5"/>
      <c r="Q207" s="5"/>
      <c r="R207" s="5"/>
      <c r="S207" s="5"/>
      <c r="T207" s="5"/>
      <c r="U207" s="5"/>
      <c r="V207" s="5"/>
      <c r="W207" s="5"/>
      <c r="X207" s="5"/>
      <c r="Y207" s="5"/>
      <c r="Z207" s="5"/>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row>
    <row r="208" spans="7:205" ht="20.100000000000001" customHeight="1">
      <c r="G208" s="5"/>
      <c r="H208" s="5"/>
      <c r="I208" s="5"/>
      <c r="J208" s="5"/>
      <c r="K208" s="5"/>
      <c r="L208" s="5"/>
      <c r="M208" s="5"/>
      <c r="N208" s="5"/>
      <c r="O208" s="5"/>
      <c r="P208" s="5"/>
      <c r="Q208" s="5"/>
      <c r="R208" s="5"/>
      <c r="S208" s="5"/>
      <c r="T208" s="5"/>
      <c r="U208" s="5"/>
      <c r="V208" s="5"/>
      <c r="W208" s="5"/>
      <c r="X208" s="5"/>
      <c r="Y208" s="5"/>
      <c r="Z208" s="5"/>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row>
    <row r="209" spans="7:205" ht="20.100000000000001" customHeight="1">
      <c r="G209" s="5"/>
      <c r="H209" s="5"/>
      <c r="I209" s="5"/>
      <c r="J209" s="5"/>
      <c r="K209" s="5"/>
      <c r="L209" s="5"/>
      <c r="M209" s="5"/>
      <c r="N209" s="5"/>
      <c r="O209" s="5"/>
      <c r="P209" s="5"/>
      <c r="Q209" s="5"/>
      <c r="R209" s="5"/>
      <c r="S209" s="5"/>
      <c r="T209" s="5"/>
      <c r="U209" s="5"/>
      <c r="V209" s="5"/>
      <c r="W209" s="5"/>
      <c r="X209" s="5"/>
      <c r="Y209" s="5"/>
      <c r="Z209" s="5"/>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row>
    <row r="210" spans="7:205" ht="20.100000000000001" customHeight="1">
      <c r="G210" s="5"/>
      <c r="H210" s="5"/>
      <c r="I210" s="5"/>
      <c r="J210" s="5"/>
      <c r="K210" s="5"/>
      <c r="L210" s="5"/>
      <c r="M210" s="5"/>
      <c r="N210" s="5"/>
      <c r="O210" s="5"/>
      <c r="P210" s="5"/>
      <c r="Q210" s="5"/>
      <c r="R210" s="5"/>
      <c r="S210" s="5"/>
      <c r="T210" s="5"/>
      <c r="U210" s="5"/>
      <c r="V210" s="5"/>
      <c r="W210" s="5"/>
      <c r="X210" s="5"/>
      <c r="Y210" s="5"/>
      <c r="Z210" s="5"/>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row>
    <row r="211" spans="7:205" ht="20.100000000000001" customHeight="1">
      <c r="G211" s="5"/>
      <c r="H211" s="5"/>
      <c r="I211" s="5"/>
      <c r="J211" s="5"/>
      <c r="K211" s="5"/>
      <c r="L211" s="5"/>
      <c r="M211" s="5"/>
      <c r="N211" s="5"/>
      <c r="O211" s="5"/>
      <c r="P211" s="5"/>
      <c r="Q211" s="5"/>
      <c r="R211" s="5"/>
      <c r="S211" s="5"/>
      <c r="T211" s="5"/>
      <c r="U211" s="5"/>
      <c r="V211" s="5"/>
      <c r="W211" s="5"/>
      <c r="X211" s="5"/>
      <c r="Y211" s="5"/>
      <c r="Z211" s="5"/>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row>
    <row r="212" spans="7:205" ht="20.100000000000001" customHeight="1">
      <c r="G212" s="5"/>
      <c r="H212" s="5"/>
      <c r="I212" s="5"/>
      <c r="J212" s="5"/>
      <c r="K212" s="5"/>
      <c r="L212" s="5"/>
      <c r="M212" s="5"/>
      <c r="N212" s="5"/>
      <c r="O212" s="5"/>
      <c r="P212" s="5"/>
      <c r="Q212" s="5"/>
      <c r="R212" s="5"/>
      <c r="S212" s="5"/>
      <c r="T212" s="5"/>
      <c r="U212" s="5"/>
      <c r="V212" s="5"/>
      <c r="W212" s="5"/>
      <c r="X212" s="5"/>
      <c r="Y212" s="5"/>
      <c r="Z212" s="5"/>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row>
    <row r="213" spans="7:205" ht="20.100000000000001" customHeight="1">
      <c r="G213" s="5"/>
      <c r="H213" s="5"/>
      <c r="I213" s="5"/>
      <c r="J213" s="5"/>
      <c r="K213" s="5"/>
      <c r="L213" s="5"/>
      <c r="M213" s="5"/>
      <c r="N213" s="5"/>
      <c r="O213" s="5"/>
      <c r="P213" s="5"/>
      <c r="Q213" s="5"/>
      <c r="R213" s="5"/>
      <c r="S213" s="5"/>
      <c r="T213" s="5"/>
      <c r="U213" s="5"/>
      <c r="V213" s="5"/>
      <c r="W213" s="5"/>
      <c r="X213" s="5"/>
      <c r="Y213" s="5"/>
      <c r="Z213" s="5"/>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c r="GI213" s="7"/>
      <c r="GJ213" s="7"/>
      <c r="GK213" s="7"/>
      <c r="GL213" s="7"/>
      <c r="GM213" s="7"/>
      <c r="GN213" s="7"/>
      <c r="GO213" s="7"/>
      <c r="GP213" s="7"/>
      <c r="GQ213" s="7"/>
      <c r="GR213" s="7"/>
      <c r="GS213" s="7"/>
      <c r="GT213" s="7"/>
      <c r="GU213" s="7"/>
      <c r="GV213" s="7"/>
      <c r="GW213" s="7"/>
    </row>
    <row r="214" spans="7:205" ht="20.100000000000001" customHeight="1">
      <c r="G214" s="5"/>
      <c r="H214" s="5"/>
      <c r="I214" s="5"/>
      <c r="J214" s="5"/>
      <c r="K214" s="5"/>
      <c r="L214" s="5"/>
      <c r="M214" s="5"/>
      <c r="N214" s="5"/>
      <c r="O214" s="5"/>
      <c r="P214" s="5"/>
      <c r="Q214" s="5"/>
      <c r="R214" s="5"/>
      <c r="S214" s="5"/>
      <c r="T214" s="5"/>
      <c r="U214" s="5"/>
      <c r="V214" s="5"/>
      <c r="W214" s="5"/>
      <c r="X214" s="5"/>
      <c r="Y214" s="5"/>
      <c r="Z214" s="5"/>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c r="GI214" s="7"/>
      <c r="GJ214" s="7"/>
      <c r="GK214" s="7"/>
      <c r="GL214" s="7"/>
      <c r="GM214" s="7"/>
      <c r="GN214" s="7"/>
      <c r="GO214" s="7"/>
      <c r="GP214" s="7"/>
      <c r="GQ214" s="7"/>
      <c r="GR214" s="7"/>
      <c r="GS214" s="7"/>
      <c r="GT214" s="7"/>
      <c r="GU214" s="7"/>
      <c r="GV214" s="7"/>
      <c r="GW214" s="7"/>
    </row>
    <row r="215" spans="7:205" ht="20.100000000000001" customHeight="1">
      <c r="G215" s="5"/>
      <c r="H215" s="5"/>
      <c r="I215" s="5"/>
      <c r="J215" s="5"/>
      <c r="K215" s="5"/>
      <c r="L215" s="5"/>
      <c r="M215" s="5"/>
      <c r="N215" s="5"/>
      <c r="O215" s="5"/>
      <c r="P215" s="5"/>
      <c r="Q215" s="5"/>
      <c r="R215" s="5"/>
      <c r="S215" s="5"/>
      <c r="T215" s="5"/>
      <c r="U215" s="5"/>
      <c r="V215" s="5"/>
      <c r="W215" s="5"/>
      <c r="X215" s="5"/>
      <c r="Y215" s="5"/>
      <c r="Z215" s="5"/>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c r="GI215" s="7"/>
      <c r="GJ215" s="7"/>
      <c r="GK215" s="7"/>
      <c r="GL215" s="7"/>
      <c r="GM215" s="7"/>
      <c r="GN215" s="7"/>
      <c r="GO215" s="7"/>
      <c r="GP215" s="7"/>
      <c r="GQ215" s="7"/>
      <c r="GR215" s="7"/>
      <c r="GS215" s="7"/>
      <c r="GT215" s="7"/>
      <c r="GU215" s="7"/>
      <c r="GV215" s="7"/>
      <c r="GW215" s="7"/>
    </row>
    <row r="216" spans="7:205" ht="20.100000000000001" customHeight="1">
      <c r="G216" s="5"/>
      <c r="H216" s="5"/>
      <c r="I216" s="5"/>
      <c r="J216" s="5"/>
      <c r="K216" s="5"/>
      <c r="L216" s="5"/>
      <c r="M216" s="5"/>
      <c r="N216" s="5"/>
      <c r="O216" s="5"/>
      <c r="P216" s="5"/>
      <c r="Q216" s="5"/>
      <c r="R216" s="5"/>
      <c r="S216" s="5"/>
      <c r="T216" s="5"/>
      <c r="U216" s="5"/>
      <c r="V216" s="5"/>
      <c r="W216" s="5"/>
      <c r="X216" s="5"/>
      <c r="Y216" s="5"/>
      <c r="Z216" s="5"/>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c r="GI216" s="7"/>
      <c r="GJ216" s="7"/>
      <c r="GK216" s="7"/>
      <c r="GL216" s="7"/>
      <c r="GM216" s="7"/>
      <c r="GN216" s="7"/>
      <c r="GO216" s="7"/>
      <c r="GP216" s="7"/>
      <c r="GQ216" s="7"/>
      <c r="GR216" s="7"/>
      <c r="GS216" s="7"/>
      <c r="GT216" s="7"/>
      <c r="GU216" s="7"/>
      <c r="GV216" s="7"/>
      <c r="GW216" s="7"/>
    </row>
    <row r="217" spans="7:205" ht="20.100000000000001" customHeight="1">
      <c r="G217" s="5"/>
      <c r="H217" s="5"/>
      <c r="I217" s="5"/>
      <c r="J217" s="5"/>
      <c r="K217" s="5"/>
      <c r="L217" s="5"/>
      <c r="M217" s="5"/>
      <c r="N217" s="5"/>
      <c r="O217" s="5"/>
      <c r="P217" s="5"/>
      <c r="Q217" s="5"/>
      <c r="R217" s="5"/>
      <c r="S217" s="5"/>
      <c r="T217" s="5"/>
      <c r="U217" s="5"/>
      <c r="V217" s="5"/>
      <c r="W217" s="5"/>
      <c r="X217" s="5"/>
      <c r="Y217" s="5"/>
      <c r="Z217" s="5"/>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c r="GI217" s="7"/>
      <c r="GJ217" s="7"/>
      <c r="GK217" s="7"/>
      <c r="GL217" s="7"/>
      <c r="GM217" s="7"/>
      <c r="GN217" s="7"/>
      <c r="GO217" s="7"/>
      <c r="GP217" s="7"/>
      <c r="GQ217" s="7"/>
      <c r="GR217" s="7"/>
      <c r="GS217" s="7"/>
      <c r="GT217" s="7"/>
      <c r="GU217" s="7"/>
      <c r="GV217" s="7"/>
      <c r="GW217" s="7"/>
    </row>
    <row r="218" spans="7:205" ht="20.100000000000001" customHeight="1">
      <c r="G218" s="5"/>
      <c r="H218" s="5"/>
      <c r="I218" s="5"/>
      <c r="J218" s="5"/>
      <c r="K218" s="5"/>
      <c r="L218" s="5"/>
      <c r="M218" s="5"/>
      <c r="N218" s="5"/>
      <c r="O218" s="5"/>
      <c r="P218" s="5"/>
      <c r="Q218" s="5"/>
      <c r="R218" s="5"/>
      <c r="S218" s="5"/>
      <c r="T218" s="5"/>
      <c r="U218" s="5"/>
      <c r="V218" s="5"/>
      <c r="W218" s="5"/>
      <c r="X218" s="5"/>
      <c r="Y218" s="5"/>
      <c r="Z218" s="5"/>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c r="GI218" s="7"/>
      <c r="GJ218" s="7"/>
      <c r="GK218" s="7"/>
      <c r="GL218" s="7"/>
      <c r="GM218" s="7"/>
      <c r="GN218" s="7"/>
      <c r="GO218" s="7"/>
      <c r="GP218" s="7"/>
      <c r="GQ218" s="7"/>
      <c r="GR218" s="7"/>
      <c r="GS218" s="7"/>
      <c r="GT218" s="7"/>
      <c r="GU218" s="7"/>
      <c r="GV218" s="7"/>
      <c r="GW218" s="7"/>
    </row>
    <row r="219" spans="7:205" ht="20.100000000000001" customHeight="1">
      <c r="G219" s="5"/>
      <c r="H219" s="5"/>
      <c r="I219" s="5"/>
      <c r="J219" s="5"/>
      <c r="K219" s="5"/>
      <c r="L219" s="5"/>
      <c r="M219" s="5"/>
      <c r="N219" s="5"/>
      <c r="O219" s="5"/>
      <c r="P219" s="5"/>
      <c r="Q219" s="5"/>
      <c r="R219" s="5"/>
      <c r="S219" s="5"/>
      <c r="T219" s="5"/>
      <c r="U219" s="5"/>
      <c r="V219" s="5"/>
      <c r="W219" s="5"/>
      <c r="X219" s="5"/>
      <c r="Y219" s="5"/>
      <c r="Z219" s="5"/>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c r="GI219" s="7"/>
      <c r="GJ219" s="7"/>
      <c r="GK219" s="7"/>
      <c r="GL219" s="7"/>
      <c r="GM219" s="7"/>
      <c r="GN219" s="7"/>
      <c r="GO219" s="7"/>
      <c r="GP219" s="7"/>
      <c r="GQ219" s="7"/>
      <c r="GR219" s="7"/>
      <c r="GS219" s="7"/>
      <c r="GT219" s="7"/>
      <c r="GU219" s="7"/>
      <c r="GV219" s="7"/>
      <c r="GW219" s="7"/>
    </row>
    <row r="220" spans="7:205" ht="20.100000000000001" customHeight="1">
      <c r="G220" s="5"/>
      <c r="H220" s="5"/>
      <c r="I220" s="5"/>
      <c r="J220" s="5"/>
      <c r="K220" s="5"/>
      <c r="L220" s="5"/>
      <c r="M220" s="5"/>
      <c r="N220" s="5"/>
      <c r="O220" s="5"/>
      <c r="P220" s="5"/>
      <c r="Q220" s="5"/>
      <c r="R220" s="5"/>
      <c r="S220" s="5"/>
      <c r="T220" s="5"/>
      <c r="U220" s="5"/>
      <c r="V220" s="5"/>
      <c r="W220" s="5"/>
      <c r="X220" s="5"/>
      <c r="Y220" s="5"/>
      <c r="Z220" s="5"/>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c r="GI220" s="7"/>
      <c r="GJ220" s="7"/>
      <c r="GK220" s="7"/>
      <c r="GL220" s="7"/>
      <c r="GM220" s="7"/>
      <c r="GN220" s="7"/>
      <c r="GO220" s="7"/>
      <c r="GP220" s="7"/>
      <c r="GQ220" s="7"/>
      <c r="GR220" s="7"/>
      <c r="GS220" s="7"/>
      <c r="GT220" s="7"/>
      <c r="GU220" s="7"/>
      <c r="GV220" s="7"/>
      <c r="GW220" s="7"/>
    </row>
    <row r="221" spans="7:205" ht="20.100000000000001" customHeight="1">
      <c r="G221" s="5"/>
      <c r="H221" s="5"/>
      <c r="I221" s="5"/>
      <c r="J221" s="5"/>
      <c r="K221" s="5"/>
      <c r="L221" s="5"/>
      <c r="M221" s="5"/>
      <c r="N221" s="5"/>
      <c r="O221" s="5"/>
      <c r="P221" s="5"/>
      <c r="Q221" s="5"/>
      <c r="R221" s="5"/>
      <c r="S221" s="5"/>
      <c r="T221" s="5"/>
      <c r="U221" s="5"/>
      <c r="V221" s="5"/>
      <c r="W221" s="5"/>
      <c r="X221" s="5"/>
      <c r="Y221" s="5"/>
      <c r="Z221" s="5"/>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c r="GI221" s="7"/>
      <c r="GJ221" s="7"/>
      <c r="GK221" s="7"/>
      <c r="GL221" s="7"/>
      <c r="GM221" s="7"/>
      <c r="GN221" s="7"/>
      <c r="GO221" s="7"/>
      <c r="GP221" s="7"/>
      <c r="GQ221" s="7"/>
      <c r="GR221" s="7"/>
      <c r="GS221" s="7"/>
      <c r="GT221" s="7"/>
      <c r="GU221" s="7"/>
      <c r="GV221" s="7"/>
      <c r="GW221" s="7"/>
    </row>
    <row r="222" spans="7:205" ht="20.100000000000001" customHeight="1">
      <c r="G222" s="5"/>
      <c r="H222" s="5"/>
      <c r="I222" s="5"/>
      <c r="J222" s="5"/>
      <c r="K222" s="5"/>
      <c r="L222" s="5"/>
      <c r="M222" s="5"/>
      <c r="N222" s="5"/>
      <c r="O222" s="5"/>
      <c r="P222" s="5"/>
      <c r="Q222" s="5"/>
      <c r="R222" s="5"/>
      <c r="S222" s="5"/>
      <c r="T222" s="5"/>
      <c r="U222" s="5"/>
      <c r="V222" s="5"/>
      <c r="W222" s="5"/>
      <c r="X222" s="5"/>
      <c r="Y222" s="5"/>
      <c r="Z222" s="5"/>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c r="GI222" s="7"/>
      <c r="GJ222" s="7"/>
      <c r="GK222" s="7"/>
      <c r="GL222" s="7"/>
      <c r="GM222" s="7"/>
      <c r="GN222" s="7"/>
      <c r="GO222" s="7"/>
      <c r="GP222" s="7"/>
      <c r="GQ222" s="7"/>
      <c r="GR222" s="7"/>
      <c r="GS222" s="7"/>
      <c r="GT222" s="7"/>
      <c r="GU222" s="7"/>
      <c r="GV222" s="7"/>
      <c r="GW222" s="7"/>
    </row>
  </sheetData>
  <sheetProtection algorithmName="SHA-512" hashValue="IoVByTlV+dx0JVzNieoJbhOxOB+AVFi1PtWTbwOPaDpRs9ptiY+4KGbdtdW1qBADiH6+Pasf1Z92jbSvJJ+PpQ==" saltValue="9xZvY/o4ErXTDhv4zykrEw==" spinCount="100000" sheet="1" objects="1" scenarios="1"/>
  <mergeCells count="3">
    <mergeCell ref="D2:F2"/>
    <mergeCell ref="B4:F4"/>
    <mergeCell ref="B26:E27"/>
  </mergeCells>
  <hyperlinks>
    <hyperlink ref="B19" location="'1'!A1" tooltip="Nota van de redactie" display="} Klik hier" xr:uid="{A15CAA18-98C9-459B-9E9B-20B0AE94B1AB}"/>
    <hyperlink ref="D19" location="'2'!A1" tooltip="Reken zelf!" display="} Klik hier" xr:uid="{2FBA0B18-E9B7-4387-9110-3D03B6C7D207}"/>
    <hyperlink ref="F19" r:id="rId1" tooltip="Checklist" xr:uid="{BD79E705-5FBD-46A2-81EF-0F43D6CE42BF}"/>
    <hyperlink ref="F21" r:id="rId2" tooltip="Stel uw vraag aan de redactie" xr:uid="{6317ED51-8798-457E-886E-9428A1813A61}"/>
  </hyperlinks>
  <pageMargins left="0.75" right="0.75" top="1" bottom="1" header="0.5" footer="0.5"/>
  <pageSetup paperSize="9" orientation="portrait" r:id="rId3"/>
  <headerFooter alignWithMargins="0">
    <oddHeader>&amp;C&amp;Z&amp;F</oddHeader>
    <oddFooter>&amp;C&amp;P/&amp;N</oddFooter>
  </headerFooter>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4" tint="0.79998168889431442"/>
    <pageSetUpPr autoPageBreaks="0" fitToPage="1"/>
  </sheetPr>
  <dimension ref="A1:K35"/>
  <sheetViews>
    <sheetView showGridLines="0" showRowColHeaders="0" topLeftCell="A9" zoomScaleNormal="120" workbookViewId="0">
      <selection activeCell="B24" sqref="B24"/>
    </sheetView>
  </sheetViews>
  <sheetFormatPr defaultColWidth="9.125" defaultRowHeight="15.9" customHeight="1"/>
  <cols>
    <col min="1" max="1" width="5.75" style="63" customWidth="1"/>
    <col min="2" max="2" width="46.75" style="63" bestFit="1" customWidth="1"/>
    <col min="3" max="3" width="39.375" style="63" customWidth="1"/>
    <col min="4" max="4" width="40" style="63" customWidth="1"/>
    <col min="5" max="5" width="5.75" style="64" customWidth="1"/>
    <col min="6" max="36" width="5.75" style="63" customWidth="1"/>
    <col min="37" max="16384" width="9.125" style="63"/>
  </cols>
  <sheetData>
    <row r="1" spans="1:11" ht="15.9" customHeight="1" thickBot="1">
      <c r="F1" s="29"/>
      <c r="G1" s="30"/>
      <c r="H1" s="30"/>
      <c r="I1" s="31"/>
    </row>
    <row r="2" spans="1:11" ht="30" customHeight="1" thickBot="1">
      <c r="B2" s="142" t="s">
        <v>15</v>
      </c>
      <c r="C2" s="142"/>
      <c r="D2" s="142"/>
      <c r="E2" s="65"/>
      <c r="F2" s="2" t="s">
        <v>0</v>
      </c>
      <c r="G2" s="32" t="s">
        <v>7</v>
      </c>
      <c r="H2" s="1" t="s">
        <v>1</v>
      </c>
      <c r="I2" s="3" t="s">
        <v>2</v>
      </c>
    </row>
    <row r="3" spans="1:11" ht="15.9" customHeight="1">
      <c r="B3" s="66"/>
      <c r="C3" s="66"/>
      <c r="F3" s="67"/>
      <c r="G3" s="67"/>
      <c r="H3" s="67"/>
      <c r="I3" s="67"/>
    </row>
    <row r="4" spans="1:11" ht="15.9" customHeight="1">
      <c r="B4" s="68" t="s">
        <v>15</v>
      </c>
      <c r="C4" s="66"/>
      <c r="F4" s="67"/>
      <c r="G4" s="67"/>
      <c r="H4" s="67"/>
      <c r="I4" s="67"/>
    </row>
    <row r="5" spans="1:11" ht="76.5" customHeight="1">
      <c r="B5" s="144" t="s">
        <v>42</v>
      </c>
      <c r="C5" s="144"/>
      <c r="D5" s="144"/>
      <c r="F5" s="67"/>
      <c r="G5" s="67"/>
      <c r="H5" s="67"/>
      <c r="I5" s="67"/>
    </row>
    <row r="6" spans="1:11" ht="30" customHeight="1">
      <c r="B6" s="70" t="s">
        <v>141</v>
      </c>
      <c r="C6" s="66"/>
      <c r="F6" s="67"/>
      <c r="G6" s="67"/>
      <c r="H6" s="67"/>
      <c r="I6" s="67"/>
    </row>
    <row r="7" spans="1:11" ht="30" customHeight="1">
      <c r="A7" s="105"/>
      <c r="B7" s="144" t="s">
        <v>142</v>
      </c>
      <c r="C7" s="144"/>
      <c r="D7" s="144"/>
      <c r="F7" s="67"/>
      <c r="G7" s="67"/>
      <c r="H7" s="67"/>
      <c r="I7" s="67"/>
      <c r="K7" s="127"/>
    </row>
    <row r="8" spans="1:11" ht="30" customHeight="1">
      <c r="B8" s="144" t="s">
        <v>43</v>
      </c>
      <c r="C8" s="144"/>
      <c r="D8" s="144"/>
      <c r="F8" s="67"/>
      <c r="G8" s="67"/>
      <c r="H8" s="67"/>
      <c r="I8" s="67"/>
    </row>
    <row r="9" spans="1:11" ht="30" customHeight="1">
      <c r="B9" s="146" t="s">
        <v>140</v>
      </c>
      <c r="C9" s="146"/>
      <c r="D9" s="146"/>
      <c r="F9" s="67"/>
      <c r="G9" s="67"/>
      <c r="H9" s="67"/>
      <c r="I9" s="67"/>
    </row>
    <row r="10" spans="1:11" ht="30" customHeight="1">
      <c r="B10" s="144" t="s">
        <v>137</v>
      </c>
      <c r="C10" s="144"/>
      <c r="D10" s="144"/>
      <c r="F10" s="67"/>
      <c r="G10" s="67"/>
      <c r="H10" s="67"/>
      <c r="I10" s="67"/>
    </row>
    <row r="11" spans="1:11" ht="15.9" customHeight="1">
      <c r="B11" s="66"/>
      <c r="C11" s="66"/>
      <c r="F11" s="67"/>
      <c r="G11" s="67"/>
      <c r="H11" s="67"/>
      <c r="I11" s="67"/>
    </row>
    <row r="12" spans="1:11" ht="15.9" customHeight="1">
      <c r="B12" s="68" t="s">
        <v>36</v>
      </c>
      <c r="C12" s="71"/>
      <c r="F12" s="67"/>
      <c r="G12" s="67"/>
      <c r="H12" s="67"/>
      <c r="I12" s="67"/>
    </row>
    <row r="13" spans="1:11" ht="30" customHeight="1">
      <c r="B13" s="145" t="s">
        <v>33</v>
      </c>
      <c r="C13" s="72" t="s">
        <v>3</v>
      </c>
      <c r="D13" s="72" t="s">
        <v>32</v>
      </c>
      <c r="F13" s="67"/>
      <c r="G13" s="67"/>
      <c r="H13" s="67"/>
      <c r="I13" s="67"/>
    </row>
    <row r="14" spans="1:11" ht="30" customHeight="1">
      <c r="B14" s="145"/>
      <c r="C14" s="73" t="s">
        <v>34</v>
      </c>
      <c r="D14" s="73" t="s">
        <v>35</v>
      </c>
      <c r="F14" s="67"/>
      <c r="G14" s="67"/>
      <c r="H14" s="67"/>
      <c r="I14" s="67"/>
    </row>
    <row r="15" spans="1:11" ht="19.5" customHeight="1">
      <c r="B15" s="74" t="s">
        <v>22</v>
      </c>
      <c r="C15" s="75">
        <v>18.11</v>
      </c>
      <c r="D15" s="75">
        <v>135.85</v>
      </c>
      <c r="F15" s="67"/>
      <c r="G15" s="67"/>
      <c r="H15" s="67"/>
      <c r="I15" s="67"/>
    </row>
    <row r="16" spans="1:11" ht="19.5" customHeight="1">
      <c r="B16" s="74" t="s">
        <v>23</v>
      </c>
      <c r="C16" s="75">
        <v>18.47</v>
      </c>
      <c r="D16" s="75">
        <v>138.57</v>
      </c>
      <c r="F16" s="67"/>
      <c r="G16" s="67"/>
      <c r="H16" s="67"/>
      <c r="I16" s="67"/>
    </row>
    <row r="17" spans="1:9" ht="19.5" customHeight="1">
      <c r="B17" s="74" t="s">
        <v>24</v>
      </c>
      <c r="C17" s="75">
        <v>18.84</v>
      </c>
      <c r="D17" s="75">
        <v>141.33000000000001</v>
      </c>
      <c r="F17" s="67"/>
      <c r="G17" s="67"/>
      <c r="H17" s="67"/>
      <c r="I17" s="67"/>
    </row>
    <row r="18" spans="1:9" ht="19.5" customHeight="1">
      <c r="B18" s="74" t="s">
        <v>25</v>
      </c>
      <c r="C18" s="75">
        <v>19.22</v>
      </c>
      <c r="D18" s="75">
        <v>144.16</v>
      </c>
      <c r="F18" s="67"/>
      <c r="G18" s="67"/>
      <c r="H18" s="67"/>
      <c r="I18" s="67"/>
    </row>
    <row r="19" spans="1:9" ht="19.5" customHeight="1">
      <c r="B19" s="74" t="s">
        <v>26</v>
      </c>
      <c r="C19" s="75">
        <v>19.600000000000001</v>
      </c>
      <c r="D19" s="75">
        <v>147.05000000000001</v>
      </c>
      <c r="F19" s="67"/>
      <c r="G19" s="67"/>
      <c r="H19" s="67"/>
      <c r="I19" s="67"/>
    </row>
    <row r="20" spans="1:9" ht="19.5" customHeight="1">
      <c r="B20" s="74" t="s">
        <v>27</v>
      </c>
      <c r="C20" s="75">
        <v>19.989999999999998</v>
      </c>
      <c r="D20" s="75">
        <v>149.99</v>
      </c>
      <c r="F20" s="67"/>
      <c r="G20" s="67"/>
      <c r="H20" s="67"/>
      <c r="I20" s="67"/>
    </row>
    <row r="21" spans="1:9" ht="19.5" customHeight="1">
      <c r="B21" s="74" t="s">
        <v>121</v>
      </c>
      <c r="C21" s="75">
        <v>20.39</v>
      </c>
      <c r="D21" s="75">
        <v>152.99</v>
      </c>
      <c r="F21" s="67"/>
      <c r="G21" s="67"/>
      <c r="H21" s="67"/>
      <c r="I21" s="67"/>
    </row>
    <row r="22" spans="1:9" ht="19.5" customHeight="1">
      <c r="B22" s="74" t="s">
        <v>136</v>
      </c>
      <c r="C22" s="104">
        <v>20.8</v>
      </c>
      <c r="D22" s="75">
        <v>156.05000000000001</v>
      </c>
      <c r="F22" s="67"/>
      <c r="G22" s="67"/>
      <c r="H22" s="67"/>
      <c r="I22" s="67"/>
    </row>
    <row r="23" spans="1:9" ht="19.5" customHeight="1">
      <c r="B23" s="74" t="s">
        <v>135</v>
      </c>
      <c r="C23" s="104">
        <v>21.22</v>
      </c>
      <c r="D23" s="75">
        <v>159.16999999999999</v>
      </c>
      <c r="F23" s="67"/>
      <c r="G23" s="67"/>
      <c r="H23" s="67"/>
      <c r="I23" s="67"/>
    </row>
    <row r="24" spans="1:9" ht="19.5" customHeight="1">
      <c r="B24" s="74" t="s">
        <v>148</v>
      </c>
      <c r="C24" s="104">
        <v>21.64</v>
      </c>
      <c r="D24" s="75">
        <v>162.35</v>
      </c>
      <c r="F24" s="67"/>
      <c r="G24" s="67"/>
      <c r="H24" s="67"/>
      <c r="I24" s="67"/>
    </row>
    <row r="25" spans="1:9" ht="19.5" customHeight="1">
      <c r="B25" s="74" t="s">
        <v>139</v>
      </c>
      <c r="C25" s="104">
        <v>22.08</v>
      </c>
      <c r="D25" s="104">
        <v>165.6</v>
      </c>
      <c r="F25" s="67"/>
      <c r="G25" s="67"/>
      <c r="H25" s="67"/>
      <c r="I25" s="67"/>
    </row>
    <row r="26" spans="1:9" ht="15.9" customHeight="1">
      <c r="B26" s="76"/>
      <c r="C26" s="77"/>
      <c r="F26" s="67"/>
      <c r="G26" s="67"/>
      <c r="H26" s="67"/>
      <c r="I26" s="67"/>
    </row>
    <row r="27" spans="1:9" ht="15.9" customHeight="1">
      <c r="B27" s="68" t="s">
        <v>37</v>
      </c>
      <c r="C27" s="78"/>
      <c r="D27" s="79"/>
      <c r="F27" s="67"/>
      <c r="G27" s="67"/>
      <c r="H27" s="67"/>
      <c r="I27" s="67"/>
    </row>
    <row r="28" spans="1:9" ht="45.75" customHeight="1">
      <c r="A28" s="80"/>
      <c r="B28" s="144" t="s">
        <v>21</v>
      </c>
      <c r="C28" s="144"/>
      <c r="D28" s="144"/>
      <c r="F28" s="67"/>
      <c r="G28" s="67"/>
      <c r="H28" s="67"/>
      <c r="I28" s="67"/>
    </row>
    <row r="29" spans="1:9" ht="15.9" customHeight="1">
      <c r="A29" s="80"/>
      <c r="B29" s="144" t="str">
        <f>"U heeft dan recht op € "&amp;C25&amp;" voor uw middagmaal én € "&amp;D25&amp;" voor de overnachting, ofwel € "&amp;C25+D25&amp;"."</f>
        <v>U heeft dan recht op € 22,08 voor uw middagmaal én € 165,6 voor de overnachting, ofwel € 187,68.</v>
      </c>
      <c r="C29" s="144"/>
      <c r="D29" s="144"/>
      <c r="F29" s="67"/>
      <c r="G29" s="67"/>
      <c r="H29" s="67"/>
      <c r="I29" s="67"/>
    </row>
    <row r="30" spans="1:9" ht="15.9" customHeight="1">
      <c r="A30" s="80"/>
      <c r="B30" s="69"/>
      <c r="C30" s="69"/>
      <c r="D30" s="69"/>
      <c r="F30" s="67"/>
      <c r="G30" s="67"/>
      <c r="H30" s="67"/>
      <c r="I30" s="67"/>
    </row>
    <row r="31" spans="1:9" ht="30" customHeight="1">
      <c r="B31" s="144" t="s">
        <v>6</v>
      </c>
      <c r="C31" s="144"/>
      <c r="D31" s="144"/>
      <c r="F31" s="67"/>
      <c r="G31" s="67"/>
      <c r="H31" s="67"/>
      <c r="I31" s="67"/>
    </row>
    <row r="32" spans="1:9" ht="15.9" customHeight="1">
      <c r="B32" s="69"/>
      <c r="C32" s="69"/>
      <c r="D32" s="69"/>
      <c r="F32" s="67"/>
      <c r="G32" s="67"/>
      <c r="H32" s="67"/>
      <c r="I32" s="67"/>
    </row>
    <row r="33" spans="1:9" ht="15.9" customHeight="1">
      <c r="B33" s="143" t="s">
        <v>38</v>
      </c>
      <c r="C33" s="143"/>
      <c r="F33" s="67"/>
      <c r="G33" s="67"/>
      <c r="H33" s="67"/>
      <c r="I33" s="67"/>
    </row>
    <row r="34" spans="1:9" ht="15.9" customHeight="1">
      <c r="F34" s="67"/>
      <c r="G34" s="67"/>
      <c r="H34" s="67"/>
      <c r="I34" s="67"/>
    </row>
    <row r="35" spans="1:9" ht="15.9" customHeight="1">
      <c r="A35" s="67"/>
      <c r="B35" s="67"/>
      <c r="C35" s="67"/>
      <c r="D35" s="67"/>
      <c r="E35" s="67"/>
      <c r="F35" s="67"/>
      <c r="G35" s="67"/>
      <c r="H35" s="67"/>
      <c r="I35" s="67"/>
    </row>
  </sheetData>
  <sheetProtection algorithmName="SHA-512" hashValue="sXhhQiIl1Oz2FuxUysIKPXJwOsaQXnwAd0f+oHQzY55efUByhJO20WTZk3WareMlQktNP6Wf8TpM2jpdCLL7Sg==" saltValue="6CpZJgKwpTcn1PSYYMG7Lw==" spinCount="100000" sheet="1" objects="1" scenarios="1"/>
  <mergeCells count="11">
    <mergeCell ref="B2:D2"/>
    <mergeCell ref="B33:C33"/>
    <mergeCell ref="B31:D31"/>
    <mergeCell ref="B28:D28"/>
    <mergeCell ref="B29:D29"/>
    <mergeCell ref="B13:B14"/>
    <mergeCell ref="B5:D5"/>
    <mergeCell ref="B7:D7"/>
    <mergeCell ref="B8:D8"/>
    <mergeCell ref="B9:D9"/>
    <mergeCell ref="B10:D10"/>
  </mergeCells>
  <phoneticPr fontId="2" type="noConversion"/>
  <hyperlinks>
    <hyperlink ref="B33:C33" location="'2'!A1" tooltip="onkostennota" display="Klik hier voor een in te vullen en af te drukken onkostennota" xr:uid="{00000000-0004-0000-0100-000000000000}"/>
    <hyperlink ref="F2" location="Home!A1" tooltip="Home" display="Ç" xr:uid="{00000000-0004-0000-0100-000001000000}"/>
    <hyperlink ref="I2" location="'2'!A1" tooltip="volgende" display="Æ" xr:uid="{00000000-0004-0000-0100-000002000000}"/>
  </hyperlinks>
  <pageMargins left="0.78740157480314965" right="0.78740157480314965" top="0.78740157480314965" bottom="0.78740157480314965" header="0.39370078740157483" footer="0.39370078740157483"/>
  <pageSetup paperSize="9" fitToHeight="0" orientation="portrait" horizontalDpi="1200" verticalDpi="1200" r:id="rId1"/>
  <headerFooter alignWithMargins="0">
    <oddHeader>&amp;C&amp;Z&amp;F</oddHead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theme="4" tint="0.79998168889431442"/>
    <pageSetUpPr autoPageBreaks="0" fitToPage="1"/>
  </sheetPr>
  <dimension ref="A1:Q20"/>
  <sheetViews>
    <sheetView showGridLines="0" showRowColHeaders="0" workbookViewId="0"/>
  </sheetViews>
  <sheetFormatPr defaultColWidth="9.125" defaultRowHeight="15.9" customHeight="1"/>
  <cols>
    <col min="1" max="1" width="5.75" style="27" customWidth="1"/>
    <col min="2" max="2" width="4.625" style="27" customWidth="1"/>
    <col min="3" max="3" width="15" style="27" customWidth="1"/>
    <col min="4" max="4" width="10.125" style="27" customWidth="1"/>
    <col min="5" max="6" width="15" style="27" customWidth="1"/>
    <col min="7" max="8" width="22" style="27" customWidth="1"/>
    <col min="9" max="9" width="13.25" style="27" customWidth="1"/>
    <col min="10" max="10" width="15" style="27" customWidth="1"/>
    <col min="11" max="11" width="13.25" style="27" customWidth="1"/>
    <col min="12" max="12" width="15" style="27" customWidth="1"/>
    <col min="13" max="20" width="5.75" style="27" customWidth="1"/>
    <col min="21" max="16384" width="9.125" style="27"/>
  </cols>
  <sheetData>
    <row r="1" spans="2:17" ht="15.9" customHeight="1" thickBot="1">
      <c r="E1" s="28"/>
      <c r="F1" s="28"/>
      <c r="G1" s="28"/>
      <c r="H1" s="28"/>
      <c r="I1" s="28"/>
      <c r="J1" s="28"/>
      <c r="K1" s="28"/>
      <c r="L1" s="28"/>
      <c r="M1" s="28"/>
      <c r="N1" s="29"/>
      <c r="O1" s="30"/>
      <c r="P1" s="30"/>
      <c r="Q1" s="31"/>
    </row>
    <row r="2" spans="2:17" ht="30" customHeight="1" thickBot="1">
      <c r="B2" s="142" t="s">
        <v>4</v>
      </c>
      <c r="C2" s="142"/>
      <c r="D2" s="142"/>
      <c r="E2" s="142"/>
      <c r="F2" s="142"/>
      <c r="G2" s="142"/>
      <c r="H2" s="142"/>
      <c r="I2" s="142"/>
      <c r="J2" s="142"/>
      <c r="K2" s="142"/>
      <c r="L2" s="142"/>
      <c r="M2" s="28"/>
      <c r="N2" s="2" t="s">
        <v>0</v>
      </c>
      <c r="O2" s="32" t="s">
        <v>7</v>
      </c>
      <c r="P2" s="3" t="s">
        <v>1</v>
      </c>
      <c r="Q2" s="1" t="s">
        <v>2</v>
      </c>
    </row>
    <row r="3" spans="2:17" ht="15.9" customHeight="1">
      <c r="N3" s="33"/>
      <c r="O3" s="33"/>
      <c r="P3" s="33"/>
      <c r="Q3" s="33"/>
    </row>
    <row r="4" spans="2:17" ht="27.75" customHeight="1">
      <c r="B4" s="161" t="s">
        <v>8</v>
      </c>
      <c r="C4" s="163" t="s">
        <v>9</v>
      </c>
      <c r="D4" s="163"/>
      <c r="E4" s="163" t="s">
        <v>12</v>
      </c>
      <c r="F4" s="163"/>
      <c r="G4" s="163" t="s">
        <v>5</v>
      </c>
      <c r="H4" s="163" t="s">
        <v>49</v>
      </c>
      <c r="I4" s="150" t="s">
        <v>39</v>
      </c>
      <c r="J4" s="151"/>
      <c r="K4" s="150" t="s">
        <v>41</v>
      </c>
      <c r="L4" s="152"/>
      <c r="N4" s="33"/>
      <c r="O4" s="33"/>
      <c r="P4" s="33"/>
      <c r="Q4" s="33"/>
    </row>
    <row r="5" spans="2:17" ht="27.75" customHeight="1">
      <c r="B5" s="162"/>
      <c r="C5" s="55" t="s">
        <v>10</v>
      </c>
      <c r="D5" s="55" t="s">
        <v>11</v>
      </c>
      <c r="E5" s="55" t="s">
        <v>10</v>
      </c>
      <c r="F5" s="55" t="s">
        <v>11</v>
      </c>
      <c r="G5" s="164"/>
      <c r="H5" s="164"/>
      <c r="I5" s="55" t="s">
        <v>40</v>
      </c>
      <c r="J5" s="55" t="s">
        <v>31</v>
      </c>
      <c r="K5" s="55" t="s">
        <v>40</v>
      </c>
      <c r="L5" s="56" t="s">
        <v>31</v>
      </c>
      <c r="N5" s="33"/>
      <c r="O5" s="33"/>
      <c r="P5" s="33"/>
      <c r="Q5" s="33"/>
    </row>
    <row r="6" spans="2:17" ht="27.75" customHeight="1">
      <c r="B6" s="36">
        <v>1</v>
      </c>
      <c r="C6" s="41">
        <f ca="1">TODAY()</f>
        <v>46316</v>
      </c>
      <c r="D6" s="42"/>
      <c r="E6" s="41"/>
      <c r="F6" s="42"/>
      <c r="G6" s="43"/>
      <c r="H6" s="43"/>
      <c r="I6" s="44"/>
      <c r="J6" s="36">
        <f ca="1">IFERROR(VLOOKUP(C6,calc!$B$3:$D$12,2),"-")</f>
        <v>22.08</v>
      </c>
      <c r="K6" s="44"/>
      <c r="L6" s="36">
        <f ca="1">IFERROR(VLOOKUP(C6,calc!$B$3:$D$12,3),"-")</f>
        <v>165.6</v>
      </c>
      <c r="N6" s="33"/>
      <c r="O6" s="33"/>
      <c r="P6" s="33"/>
      <c r="Q6" s="33"/>
    </row>
    <row r="7" spans="2:17" ht="27.75" customHeight="1">
      <c r="B7" s="37">
        <v>2</v>
      </c>
      <c r="C7" s="41"/>
      <c r="D7" s="45"/>
      <c r="E7" s="41"/>
      <c r="F7" s="45"/>
      <c r="G7" s="46"/>
      <c r="H7" s="46"/>
      <c r="I7" s="47"/>
      <c r="J7" s="37" t="str">
        <f>IFERROR(VLOOKUP(C7,calc!$B$3:$D$12,2),"-")</f>
        <v>-</v>
      </c>
      <c r="K7" s="47"/>
      <c r="L7" s="37" t="str">
        <f>IFERROR(VLOOKUP(C7,calc!$B$3:$D$12,3),"-")</f>
        <v>-</v>
      </c>
      <c r="N7" s="33"/>
      <c r="O7" s="33"/>
      <c r="P7" s="33"/>
      <c r="Q7" s="33"/>
    </row>
    <row r="8" spans="2:17" ht="27.75" customHeight="1">
      <c r="B8" s="37">
        <v>3</v>
      </c>
      <c r="C8" s="41"/>
      <c r="D8" s="45"/>
      <c r="E8" s="41"/>
      <c r="F8" s="45"/>
      <c r="G8" s="46"/>
      <c r="H8" s="46"/>
      <c r="I8" s="47"/>
      <c r="J8" s="37" t="str">
        <f>IFERROR(VLOOKUP(C8,calc!$B$3:$D$12,2),"-")</f>
        <v>-</v>
      </c>
      <c r="K8" s="47"/>
      <c r="L8" s="37" t="str">
        <f>IFERROR(VLOOKUP(C8,calc!$B$3:$D$12,3),"-")</f>
        <v>-</v>
      </c>
      <c r="N8" s="33"/>
      <c r="O8" s="33"/>
      <c r="P8" s="33"/>
      <c r="Q8" s="33"/>
    </row>
    <row r="9" spans="2:17" ht="27.75" customHeight="1">
      <c r="B9" s="37">
        <v>4</v>
      </c>
      <c r="C9" s="41"/>
      <c r="D9" s="45"/>
      <c r="E9" s="41"/>
      <c r="F9" s="45"/>
      <c r="G9" s="46"/>
      <c r="H9" s="46"/>
      <c r="I9" s="47"/>
      <c r="J9" s="37" t="str">
        <f>IFERROR(VLOOKUP(C9,calc!$B$3:$D$12,2),"-")</f>
        <v>-</v>
      </c>
      <c r="K9" s="47"/>
      <c r="L9" s="37" t="str">
        <f>IFERROR(VLOOKUP(C9,calc!$B$3:$D$12,3),"-")</f>
        <v>-</v>
      </c>
      <c r="N9" s="33"/>
      <c r="O9" s="33"/>
      <c r="P9" s="33"/>
      <c r="Q9" s="33"/>
    </row>
    <row r="10" spans="2:17" ht="27.75" customHeight="1">
      <c r="B10" s="37">
        <v>5</v>
      </c>
      <c r="C10" s="41"/>
      <c r="D10" s="45"/>
      <c r="E10" s="41"/>
      <c r="F10" s="45"/>
      <c r="G10" s="46"/>
      <c r="H10" s="46"/>
      <c r="I10" s="47"/>
      <c r="J10" s="37" t="str">
        <f>IFERROR(VLOOKUP(C10,calc!$B$3:$D$12,2),"-")</f>
        <v>-</v>
      </c>
      <c r="K10" s="47"/>
      <c r="L10" s="37" t="str">
        <f>IFERROR(VLOOKUP(C10,calc!$B$3:$D$12,3),"-")</f>
        <v>-</v>
      </c>
      <c r="N10" s="33"/>
      <c r="O10" s="33"/>
      <c r="P10" s="33"/>
      <c r="Q10" s="33"/>
    </row>
    <row r="11" spans="2:17" ht="27.75" customHeight="1">
      <c r="B11" s="37">
        <v>6</v>
      </c>
      <c r="C11" s="41"/>
      <c r="D11" s="45"/>
      <c r="E11" s="41"/>
      <c r="F11" s="45"/>
      <c r="G11" s="46"/>
      <c r="H11" s="46"/>
      <c r="I11" s="47"/>
      <c r="J11" s="37" t="str">
        <f>IFERROR(VLOOKUP(C11,calc!$B$3:$D$12,2),"-")</f>
        <v>-</v>
      </c>
      <c r="K11" s="47"/>
      <c r="L11" s="37" t="str">
        <f>IFERROR(VLOOKUP(C11,calc!$B$3:$D$12,3),"-")</f>
        <v>-</v>
      </c>
      <c r="N11" s="33"/>
      <c r="O11" s="33"/>
      <c r="P11" s="33"/>
      <c r="Q11" s="33"/>
    </row>
    <row r="12" spans="2:17" ht="27.75" customHeight="1">
      <c r="B12" s="37">
        <v>7</v>
      </c>
      <c r="C12" s="41"/>
      <c r="D12" s="45"/>
      <c r="E12" s="41"/>
      <c r="F12" s="45"/>
      <c r="G12" s="46"/>
      <c r="H12" s="46"/>
      <c r="I12" s="47"/>
      <c r="J12" s="37" t="str">
        <f>IFERROR(VLOOKUP(C12,calc!$B$3:$D$12,2),"-")</f>
        <v>-</v>
      </c>
      <c r="K12" s="47"/>
      <c r="L12" s="37" t="str">
        <f>IFERROR(VLOOKUP(C12,calc!$B$3:$D$12,3),"-")</f>
        <v>-</v>
      </c>
      <c r="N12" s="33"/>
      <c r="O12" s="33"/>
      <c r="P12" s="33"/>
      <c r="Q12" s="33"/>
    </row>
    <row r="13" spans="2:17" ht="27.75" customHeight="1">
      <c r="B13" s="37">
        <v>8</v>
      </c>
      <c r="C13" s="41"/>
      <c r="D13" s="45"/>
      <c r="E13" s="41"/>
      <c r="F13" s="45"/>
      <c r="G13" s="46"/>
      <c r="H13" s="46"/>
      <c r="I13" s="47"/>
      <c r="J13" s="37" t="str">
        <f>IFERROR(VLOOKUP(C13,calc!$B$3:$D$12,2),"-")</f>
        <v>-</v>
      </c>
      <c r="K13" s="47"/>
      <c r="L13" s="37" t="str">
        <f>IFERROR(VLOOKUP(C13,calc!$B$3:$D$12,3),"-")</f>
        <v>-</v>
      </c>
      <c r="N13" s="33"/>
      <c r="O13" s="33"/>
      <c r="P13" s="33"/>
      <c r="Q13" s="33"/>
    </row>
    <row r="14" spans="2:17" ht="27.75" customHeight="1">
      <c r="B14" s="37">
        <v>9</v>
      </c>
      <c r="C14" s="41"/>
      <c r="D14" s="45"/>
      <c r="E14" s="41"/>
      <c r="F14" s="45"/>
      <c r="G14" s="46"/>
      <c r="H14" s="46"/>
      <c r="I14" s="47"/>
      <c r="J14" s="37" t="str">
        <f>IFERROR(VLOOKUP(C14,calc!$B$3:$D$12,2),"-")</f>
        <v>-</v>
      </c>
      <c r="K14" s="47"/>
      <c r="L14" s="37" t="str">
        <f>IFERROR(VLOOKUP(C14,calc!$B$3:$D$12,3),"-")</f>
        <v>-</v>
      </c>
      <c r="N14" s="33"/>
      <c r="O14" s="33"/>
      <c r="P14" s="33"/>
      <c r="Q14" s="33"/>
    </row>
    <row r="15" spans="2:17" ht="27.75" customHeight="1">
      <c r="B15" s="37">
        <v>10</v>
      </c>
      <c r="C15" s="41"/>
      <c r="D15" s="45"/>
      <c r="E15" s="41"/>
      <c r="F15" s="45"/>
      <c r="G15" s="46"/>
      <c r="H15" s="46"/>
      <c r="I15" s="47"/>
      <c r="J15" s="37" t="str">
        <f>IFERROR(VLOOKUP(C15,calc!$B$3:$D$12,2),"-")</f>
        <v>-</v>
      </c>
      <c r="K15" s="47"/>
      <c r="L15" s="37" t="str">
        <f>IFERROR(VLOOKUP(C15,calc!$B$3:$D$12,3),"-")</f>
        <v>-</v>
      </c>
      <c r="N15" s="33"/>
      <c r="O15" s="33"/>
      <c r="P15" s="33"/>
      <c r="Q15" s="33"/>
    </row>
    <row r="16" spans="2:17" ht="27.75" customHeight="1">
      <c r="B16" s="57" t="s">
        <v>44</v>
      </c>
      <c r="C16" s="60"/>
      <c r="D16" s="147"/>
      <c r="E16" s="148"/>
      <c r="F16" s="148"/>
      <c r="G16" s="149"/>
      <c r="H16" s="57" t="s">
        <v>46</v>
      </c>
      <c r="I16" s="60"/>
      <c r="J16" s="158"/>
      <c r="K16" s="159"/>
      <c r="L16" s="160"/>
      <c r="N16" s="40"/>
      <c r="O16" s="40"/>
      <c r="P16" s="40"/>
      <c r="Q16" s="40"/>
    </row>
    <row r="17" spans="1:17" ht="27.75" customHeight="1">
      <c r="B17" s="58" t="s">
        <v>10</v>
      </c>
      <c r="C17" s="61"/>
      <c r="D17" s="147"/>
      <c r="E17" s="148"/>
      <c r="F17" s="148"/>
      <c r="G17" s="149"/>
      <c r="H17" s="58" t="s">
        <v>48</v>
      </c>
      <c r="I17" s="61"/>
      <c r="J17" s="147"/>
      <c r="K17" s="148"/>
      <c r="L17" s="149"/>
      <c r="N17" s="40"/>
      <c r="O17" s="40"/>
      <c r="P17" s="40"/>
      <c r="Q17" s="40"/>
    </row>
    <row r="18" spans="1:17" ht="27.75" customHeight="1">
      <c r="B18" s="59" t="s">
        <v>45</v>
      </c>
      <c r="C18" s="62"/>
      <c r="D18" s="147"/>
      <c r="E18" s="148"/>
      <c r="F18" s="148"/>
      <c r="G18" s="149"/>
      <c r="H18" s="156" t="s">
        <v>47</v>
      </c>
      <c r="I18" s="157"/>
      <c r="J18" s="153">
        <f ca="1">SUMPRODUCT(I6:I15,J6:J15)+SUMPRODUCT(K6:K15,L6:L15)</f>
        <v>0</v>
      </c>
      <c r="K18" s="154"/>
      <c r="L18" s="155"/>
      <c r="N18" s="40"/>
      <c r="O18" s="40"/>
      <c r="P18" s="40"/>
      <c r="Q18" s="40"/>
    </row>
    <row r="19" spans="1:17" ht="15.9" customHeight="1">
      <c r="N19" s="33"/>
      <c r="O19" s="33"/>
      <c r="P19" s="33"/>
      <c r="Q19" s="33"/>
    </row>
    <row r="20" spans="1:17" ht="15.9" customHeight="1">
      <c r="A20" s="33"/>
      <c r="B20" s="33"/>
      <c r="C20" s="33"/>
      <c r="D20" s="33"/>
      <c r="E20" s="33"/>
      <c r="F20" s="33"/>
      <c r="G20" s="33"/>
      <c r="H20" s="33"/>
      <c r="I20" s="33"/>
      <c r="J20" s="33"/>
      <c r="K20" s="33"/>
      <c r="L20" s="33"/>
      <c r="M20" s="33"/>
      <c r="N20" s="33"/>
      <c r="O20" s="33"/>
      <c r="P20" s="33"/>
      <c r="Q20" s="33"/>
    </row>
  </sheetData>
  <sheetProtection algorithmName="SHA-512" hashValue="0q+kplO39rx1H/TCqmaPVD2SmOZVbMDSBSsDA0DySLT43UP71+n6j2GlpkSZOA/OrRwwuGAmDOoDa02efhNlzw==" saltValue="UH8GIpeL75I6UMWzh41B2Q==" spinCount="100000" sheet="1" objects="1" scenarios="1"/>
  <mergeCells count="15">
    <mergeCell ref="D16:G16"/>
    <mergeCell ref="D17:G17"/>
    <mergeCell ref="D18:G18"/>
    <mergeCell ref="B2:L2"/>
    <mergeCell ref="I4:J4"/>
    <mergeCell ref="K4:L4"/>
    <mergeCell ref="J18:L18"/>
    <mergeCell ref="H18:I18"/>
    <mergeCell ref="J16:L16"/>
    <mergeCell ref="J17:L17"/>
    <mergeCell ref="B4:B5"/>
    <mergeCell ref="E4:F4"/>
    <mergeCell ref="C4:D4"/>
    <mergeCell ref="H4:H5"/>
    <mergeCell ref="G4:G5"/>
  </mergeCells>
  <phoneticPr fontId="3" type="noConversion"/>
  <hyperlinks>
    <hyperlink ref="N2" location="Home!A1" tooltip="Home" display="Ç" xr:uid="{00000000-0004-0000-0200-000000000000}"/>
    <hyperlink ref="P2" location="'1'!A1" tooltip="vorige" display="Å" xr:uid="{00000000-0004-0000-0200-000001000000}"/>
  </hyperlinks>
  <pageMargins left="0.78740157480314965" right="0.75" top="0.78740157480314965" bottom="0.78740157480314965" header="0.39370078740157483" footer="0.39370078740157483"/>
  <pageSetup paperSize="9" orientation="landscape" horizontalDpi="1200" verticalDpi="1200" r:id="rId1"/>
  <headerFooter alignWithMargins="0">
    <oddHeader>&amp;C&amp;Z&amp;F</oddHeader>
    <oddFooter>&amp;C&amp;P/&amp;N</oddFooter>
  </headerFooter>
  <extLst>
    <ext xmlns:x14="http://schemas.microsoft.com/office/spreadsheetml/2009/9/main" uri="{CCE6A557-97BC-4b89-ADB6-D9C93CAAB3DF}">
      <x14:dataValidations xmlns:xm="http://schemas.microsoft.com/office/excel/2006/main" count="3">
        <x14:dataValidation type="date" operator="greaterThanOrEqual" allowBlank="1" showInputMessage="1" showErrorMessage="1" errorTitle="Vul de datum correct in" xr:uid="{4F2764E1-041C-4786-9622-FDE5DF3BC5DD}">
          <x14:formula1>
            <xm:f>calc!$B$3</xm:f>
          </x14:formula1>
          <xm:sqref>C7:C15</xm:sqref>
        </x14:dataValidation>
        <x14:dataValidation type="date" operator="greaterThanOrEqual" allowBlank="1" showInputMessage="1" showErrorMessage="1" errorTitle="Vul de datum correct in" xr:uid="{4147E24F-BA69-4FA7-9137-E08B94C7997F}">
          <x14:formula1>
            <xm:f>calcB!$B$3</xm:f>
          </x14:formula1>
          <xm:sqref>C6</xm:sqref>
        </x14:dataValidation>
        <x14:dataValidation type="date" operator="greaterThanOrEqual" allowBlank="1" showInputMessage="1" showErrorMessage="1" errorTitle="Vul de datum correct in" xr:uid="{08370B94-933D-4E5C-B08A-7A57E7293371}">
          <x14:formula1>
            <xm:f>calc!D3</xm:f>
          </x14:formula1>
          <xm:sqref>E6:E15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theme="4" tint="0.79998168889431442"/>
  </sheetPr>
  <dimension ref="B2:F13"/>
  <sheetViews>
    <sheetView showGridLines="0" showRowColHeaders="0" workbookViewId="0">
      <selection activeCell="B3" sqref="B3:D12"/>
    </sheetView>
  </sheetViews>
  <sheetFormatPr defaultColWidth="9" defaultRowHeight="11.4"/>
  <cols>
    <col min="2" max="2" width="26.875" bestFit="1" customWidth="1"/>
    <col min="3" max="3" width="17.25" bestFit="1" customWidth="1"/>
    <col min="4" max="4" width="15" bestFit="1" customWidth="1"/>
  </cols>
  <sheetData>
    <row r="2" spans="2:6">
      <c r="B2" t="s">
        <v>50</v>
      </c>
      <c r="C2" s="48" t="s">
        <v>13</v>
      </c>
      <c r="D2" s="48" t="s">
        <v>14</v>
      </c>
    </row>
    <row r="3" spans="2:6">
      <c r="B3" s="49">
        <v>44652</v>
      </c>
      <c r="C3" s="26">
        <v>18.47</v>
      </c>
      <c r="D3" s="26">
        <v>138.57</v>
      </c>
    </row>
    <row r="4" spans="2:6">
      <c r="B4" s="49">
        <v>44713</v>
      </c>
      <c r="C4" s="26">
        <v>18.84</v>
      </c>
      <c r="D4" s="26">
        <v>141.33000000000001</v>
      </c>
    </row>
    <row r="5" spans="2:6">
      <c r="B5" s="49">
        <v>44805</v>
      </c>
      <c r="C5" s="26">
        <v>19.22</v>
      </c>
      <c r="D5" s="26">
        <v>144.16</v>
      </c>
    </row>
    <row r="6" spans="2:6">
      <c r="B6" s="49">
        <v>44896</v>
      </c>
      <c r="C6" s="26">
        <v>19.600000000000001</v>
      </c>
      <c r="D6" s="26">
        <v>147.05000000000001</v>
      </c>
    </row>
    <row r="7" spans="2:6">
      <c r="B7" s="49">
        <v>44927</v>
      </c>
      <c r="C7" s="26">
        <v>19.989999999999998</v>
      </c>
      <c r="D7" s="26">
        <v>149.99</v>
      </c>
    </row>
    <row r="8" spans="2:6">
      <c r="B8" s="49">
        <v>45261</v>
      </c>
      <c r="C8" s="26">
        <v>20.39</v>
      </c>
      <c r="D8" s="26">
        <v>152.99</v>
      </c>
    </row>
    <row r="9" spans="2:6">
      <c r="B9" s="49">
        <v>45444</v>
      </c>
      <c r="C9" s="26">
        <v>20.8</v>
      </c>
      <c r="D9" s="26">
        <v>156.05000000000001</v>
      </c>
    </row>
    <row r="10" spans="2:6">
      <c r="B10" s="49">
        <v>45717</v>
      </c>
      <c r="C10" s="26">
        <v>21.22</v>
      </c>
      <c r="D10" s="26">
        <v>159.16999999999999</v>
      </c>
    </row>
    <row r="11" spans="2:6">
      <c r="B11" s="49">
        <v>46082</v>
      </c>
      <c r="C11" s="26">
        <v>21.64</v>
      </c>
      <c r="D11" s="26">
        <v>162.35</v>
      </c>
    </row>
    <row r="12" spans="2:6">
      <c r="B12" s="49">
        <v>46266</v>
      </c>
      <c r="C12" s="26">
        <v>22.08</v>
      </c>
      <c r="D12" s="26">
        <v>165.6</v>
      </c>
      <c r="E12" s="26"/>
      <c r="F12" s="26"/>
    </row>
    <row r="13" spans="2:6">
      <c r="B13" s="49"/>
      <c r="C13" s="26"/>
      <c r="D13" s="26"/>
    </row>
  </sheetData>
  <sheetProtection algorithmName="SHA-512" hashValue="zMISdp9hvvg4iUUg/OD8BD4g7YTLlRRQEI3ny/WC4Jc5XfNcOqaWXzT2uIR3kM+SgY7EzsvZORypuQv09t4B9g==" saltValue="ndYBmXtUUnzLyoHEZP4dxA==" spinCount="100000" sheet="1" objects="1" scenarios="1"/>
  <conditionalFormatting sqref="B3:C13">
    <cfRule type="cellIs" dxfId="11" priority="3" stopIfTrue="1" operator="equal">
      <formula>0</formula>
    </cfRule>
  </conditionalFormatting>
  <conditionalFormatting sqref="C2">
    <cfRule type="cellIs" dxfId="10" priority="13" stopIfTrue="1" operator="equal">
      <formula>0</formula>
    </cfRule>
  </conditionalFormatting>
  <conditionalFormatting sqref="E12">
    <cfRule type="cellIs" dxfId="9" priority="1" stopIfTrue="1" operator="equal">
      <formula>0</formula>
    </cfRule>
  </conditionalFormatting>
  <pageMargins left="0.7" right="0.7" top="0.75" bottom="0.75" header="0.3" footer="0.3"/>
  <pageSetup paperSize="9" orientation="portrait" r:id="rId1"/>
  <headerFooter>
    <oddHeader>&amp;C&amp;Z&amp;F</oddHeader>
    <oddFooter>&amp;C&amp;P/&amp;N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827FA-42F7-47A2-BDC2-EC831EA270F5}">
  <sheetPr>
    <tabColor theme="3" tint="0.79998168889431442"/>
    <pageSetUpPr autoPageBreaks="0" fitToPage="1"/>
  </sheetPr>
  <dimension ref="A1:JK222"/>
  <sheetViews>
    <sheetView showGridLines="0" showRowColHeaders="0" workbookViewId="0"/>
  </sheetViews>
  <sheetFormatPr defaultColWidth="5.75" defaultRowHeight="20.100000000000001" customHeight="1"/>
  <cols>
    <col min="1" max="1" width="5.75" style="8" customWidth="1"/>
    <col min="2" max="2" width="22.875" style="8" customWidth="1"/>
    <col min="3" max="3" width="18.625" style="8" customWidth="1"/>
    <col min="4" max="4" width="22.875" style="8" customWidth="1"/>
    <col min="5" max="5" width="18.625" style="8" customWidth="1"/>
    <col min="6" max="6" width="25.75" style="8" customWidth="1"/>
    <col min="7" max="9" width="5.75" style="8" customWidth="1"/>
    <col min="10" max="10" width="8.375" style="8" customWidth="1"/>
    <col min="11" max="16384" width="5.75" style="8"/>
  </cols>
  <sheetData>
    <row r="1" spans="1:271" ht="30" customHeight="1">
      <c r="A1" s="5"/>
      <c r="B1" s="6"/>
      <c r="C1" s="6"/>
      <c r="D1" s="6"/>
      <c r="E1" s="6"/>
      <c r="F1" s="6"/>
      <c r="G1" s="5"/>
      <c r="H1" s="5"/>
      <c r="I1" s="5"/>
      <c r="J1" s="5"/>
      <c r="K1" s="5"/>
      <c r="L1" s="5"/>
      <c r="M1" s="5"/>
      <c r="N1" s="5"/>
      <c r="O1" s="5"/>
      <c r="P1" s="5"/>
      <c r="Q1" s="5"/>
      <c r="R1" s="5"/>
      <c r="S1" s="5"/>
      <c r="T1" s="5"/>
      <c r="U1" s="5"/>
      <c r="V1" s="5"/>
      <c r="W1" s="5"/>
      <c r="X1" s="5"/>
      <c r="Y1" s="5"/>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7"/>
      <c r="IV1" s="7"/>
      <c r="IW1" s="7"/>
      <c r="IX1" s="7"/>
      <c r="IY1" s="7"/>
      <c r="IZ1" s="7"/>
      <c r="JA1" s="7"/>
      <c r="JB1" s="7"/>
      <c r="JC1" s="7"/>
      <c r="JD1" s="7"/>
      <c r="JE1" s="7"/>
      <c r="JF1" s="7"/>
      <c r="JG1" s="7"/>
      <c r="JH1" s="7"/>
      <c r="JI1" s="7"/>
      <c r="JJ1" s="7"/>
      <c r="JK1" s="7"/>
    </row>
    <row r="2" spans="1:271" ht="48.75" customHeight="1">
      <c r="A2" s="5"/>
      <c r="B2" s="7"/>
      <c r="C2" s="7"/>
      <c r="D2" s="165">
        <f>DTM</f>
        <v>46287</v>
      </c>
      <c r="E2" s="165"/>
      <c r="F2" s="165"/>
      <c r="G2" s="5"/>
      <c r="H2" s="5"/>
      <c r="I2" s="5"/>
      <c r="J2" s="5"/>
      <c r="K2" s="5"/>
      <c r="L2" s="5"/>
      <c r="M2" s="5"/>
      <c r="N2" s="5"/>
      <c r="O2" s="5"/>
      <c r="P2" s="5"/>
      <c r="Q2" s="5"/>
      <c r="R2" s="5"/>
      <c r="S2" s="5"/>
      <c r="T2" s="5"/>
      <c r="U2" s="5"/>
      <c r="V2" s="5"/>
      <c r="W2" s="5"/>
      <c r="X2" s="5"/>
      <c r="Y2" s="5"/>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c r="IW2" s="7"/>
      <c r="IX2" s="7"/>
      <c r="IY2" s="7"/>
      <c r="IZ2" s="7"/>
      <c r="JA2" s="7"/>
      <c r="JB2" s="7"/>
      <c r="JC2" s="7"/>
      <c r="JD2" s="7"/>
      <c r="JE2" s="7"/>
      <c r="JF2" s="7"/>
      <c r="JG2" s="7"/>
      <c r="JH2" s="7"/>
      <c r="JI2" s="7"/>
      <c r="JJ2" s="7"/>
      <c r="JK2" s="7"/>
    </row>
    <row r="3" spans="1:271" ht="20.100000000000001" customHeight="1">
      <c r="A3" s="5"/>
      <c r="B3" s="7"/>
      <c r="C3" s="7"/>
      <c r="D3" s="7"/>
      <c r="E3" s="7"/>
      <c r="F3" s="7"/>
      <c r="G3" s="5"/>
      <c r="H3" s="5"/>
      <c r="I3" s="5"/>
      <c r="J3" s="5"/>
      <c r="K3" s="5"/>
      <c r="L3" s="5"/>
      <c r="M3" s="5"/>
      <c r="N3" s="5"/>
      <c r="O3" s="5"/>
      <c r="P3" s="5"/>
      <c r="Q3" s="5"/>
      <c r="R3" s="5"/>
      <c r="S3" s="5"/>
      <c r="T3" s="5"/>
      <c r="U3" s="5"/>
      <c r="V3" s="5"/>
      <c r="W3" s="5"/>
      <c r="X3" s="5"/>
      <c r="Y3" s="5"/>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row>
    <row r="4" spans="1:271" ht="30" customHeight="1">
      <c r="A4" s="5"/>
      <c r="B4" s="137" t="s">
        <v>57</v>
      </c>
      <c r="C4" s="137"/>
      <c r="D4" s="137"/>
      <c r="E4" s="137"/>
      <c r="F4" s="137"/>
      <c r="G4" s="5"/>
      <c r="H4" s="5"/>
      <c r="I4" s="5"/>
      <c r="J4" s="5"/>
      <c r="K4" s="5"/>
      <c r="L4" s="5"/>
      <c r="M4" s="5"/>
      <c r="N4" s="5"/>
      <c r="O4" s="5"/>
      <c r="P4" s="5"/>
      <c r="Q4" s="5"/>
      <c r="R4" s="5"/>
      <c r="S4" s="5"/>
      <c r="T4" s="5"/>
      <c r="U4" s="5"/>
      <c r="V4" s="5"/>
      <c r="W4" s="5"/>
      <c r="X4" s="5"/>
      <c r="Y4" s="5"/>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c r="IW4" s="7"/>
      <c r="IX4" s="7"/>
      <c r="IY4" s="7"/>
      <c r="IZ4" s="7"/>
      <c r="JA4" s="7"/>
      <c r="JB4" s="7"/>
      <c r="JC4" s="7"/>
      <c r="JD4" s="7"/>
      <c r="JE4" s="7"/>
      <c r="JF4" s="7"/>
      <c r="JG4" s="7"/>
      <c r="JH4" s="7"/>
      <c r="JI4" s="7"/>
      <c r="JJ4" s="7"/>
      <c r="JK4" s="7"/>
    </row>
    <row r="5" spans="1:271" ht="20.100000000000001" customHeight="1">
      <c r="A5" s="5"/>
      <c r="B5" s="7"/>
      <c r="C5" s="9"/>
      <c r="D5" s="7"/>
      <c r="E5" s="7"/>
      <c r="F5" s="7"/>
      <c r="G5" s="5"/>
      <c r="H5" s="5"/>
      <c r="I5" s="5"/>
      <c r="J5" s="5"/>
      <c r="K5" s="5"/>
      <c r="L5" s="5"/>
      <c r="M5" s="5"/>
      <c r="N5" s="5"/>
      <c r="O5" s="5"/>
      <c r="P5" s="5"/>
      <c r="Q5" s="5"/>
      <c r="R5" s="5"/>
      <c r="S5" s="5"/>
      <c r="T5" s="5"/>
      <c r="U5" s="5"/>
      <c r="V5" s="5"/>
      <c r="W5" s="5"/>
      <c r="X5" s="5"/>
      <c r="Y5" s="5"/>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c r="IW5" s="7"/>
      <c r="IX5" s="7"/>
      <c r="IY5" s="7"/>
      <c r="IZ5" s="7"/>
      <c r="JA5" s="7"/>
      <c r="JB5" s="7"/>
      <c r="JC5" s="7"/>
      <c r="JD5" s="7"/>
      <c r="JE5" s="7"/>
      <c r="JF5" s="7"/>
      <c r="JG5" s="7"/>
      <c r="JH5" s="7"/>
      <c r="JI5" s="7"/>
      <c r="JJ5" s="7"/>
      <c r="JK5" s="7"/>
    </row>
    <row r="6" spans="1:271" ht="20.100000000000001" customHeight="1">
      <c r="A6" s="5"/>
      <c r="B6" s="10"/>
      <c r="C6" s="10"/>
      <c r="D6" s="10"/>
      <c r="E6" s="10"/>
      <c r="F6" s="10"/>
      <c r="G6" s="5"/>
      <c r="H6" s="5"/>
      <c r="I6" s="5"/>
      <c r="J6" s="5"/>
      <c r="K6" s="5"/>
      <c r="L6" s="5"/>
      <c r="M6" s="5"/>
      <c r="N6" s="5"/>
      <c r="O6" s="5"/>
      <c r="P6" s="5"/>
      <c r="Q6" s="5"/>
      <c r="R6" s="5"/>
      <c r="S6" s="5"/>
      <c r="T6" s="5"/>
      <c r="U6" s="5"/>
      <c r="V6" s="5"/>
      <c r="W6" s="5"/>
      <c r="X6" s="5"/>
      <c r="Y6" s="5"/>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c r="IW6" s="7"/>
      <c r="IX6" s="7"/>
      <c r="IY6" s="7"/>
      <c r="IZ6" s="7"/>
      <c r="JA6" s="7"/>
      <c r="JB6" s="7"/>
      <c r="JC6" s="7"/>
      <c r="JD6" s="7"/>
      <c r="JE6" s="7"/>
      <c r="JF6" s="7"/>
      <c r="JG6" s="7"/>
      <c r="JH6" s="7"/>
      <c r="JI6" s="7"/>
      <c r="JJ6" s="7"/>
      <c r="JK6" s="7"/>
    </row>
    <row r="7" spans="1:271" ht="20.100000000000001" customHeight="1">
      <c r="A7" s="5"/>
      <c r="B7" s="10"/>
      <c r="C7" s="10"/>
      <c r="D7" s="10"/>
      <c r="E7" s="10"/>
      <c r="F7" s="10"/>
      <c r="G7" s="5"/>
      <c r="H7" s="5"/>
      <c r="I7" s="5"/>
      <c r="J7" s="5"/>
      <c r="K7" s="5"/>
      <c r="L7" s="5"/>
      <c r="M7" s="5"/>
      <c r="N7" s="5"/>
      <c r="O7" s="5"/>
      <c r="P7" s="5"/>
      <c r="Q7" s="5"/>
      <c r="R7" s="5"/>
      <c r="S7" s="5"/>
      <c r="T7" s="5"/>
      <c r="U7" s="5"/>
      <c r="V7" s="5"/>
      <c r="W7" s="5"/>
      <c r="X7" s="5"/>
      <c r="Y7" s="5"/>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c r="IW7" s="7"/>
      <c r="IX7" s="7"/>
      <c r="IY7" s="7"/>
      <c r="IZ7" s="7"/>
      <c r="JA7" s="7"/>
      <c r="JB7" s="7"/>
      <c r="JC7" s="7"/>
      <c r="JD7" s="7"/>
      <c r="JE7" s="7"/>
      <c r="JF7" s="7"/>
      <c r="JG7" s="7"/>
      <c r="JH7" s="7"/>
      <c r="JI7" s="7"/>
      <c r="JJ7" s="7"/>
      <c r="JK7" s="7"/>
    </row>
    <row r="8" spans="1:271" ht="20.100000000000001" customHeight="1">
      <c r="A8" s="5"/>
      <c r="B8" s="10"/>
      <c r="C8" s="10"/>
      <c r="D8" s="10"/>
      <c r="E8" s="10"/>
      <c r="F8" s="10"/>
      <c r="G8" s="5"/>
      <c r="H8" s="5"/>
      <c r="I8" s="5"/>
      <c r="J8" s="5"/>
      <c r="K8" s="5"/>
      <c r="L8" s="5"/>
      <c r="M8" s="5"/>
      <c r="N8" s="5"/>
      <c r="O8" s="5"/>
      <c r="P8" s="5"/>
      <c r="Q8" s="5"/>
      <c r="R8" s="5"/>
      <c r="S8" s="5"/>
      <c r="T8" s="5"/>
      <c r="U8" s="5"/>
      <c r="V8" s="5"/>
      <c r="W8" s="5"/>
      <c r="X8" s="5"/>
      <c r="Y8" s="5"/>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c r="IW8" s="7"/>
      <c r="IX8" s="7"/>
      <c r="IY8" s="7"/>
      <c r="IZ8" s="7"/>
      <c r="JA8" s="7"/>
      <c r="JB8" s="7"/>
      <c r="JC8" s="7"/>
      <c r="JD8" s="7"/>
      <c r="JE8" s="7"/>
      <c r="JF8" s="7"/>
      <c r="JG8" s="7"/>
      <c r="JH8" s="7"/>
      <c r="JI8" s="7"/>
      <c r="JJ8" s="7"/>
      <c r="JK8" s="7"/>
    </row>
    <row r="9" spans="1:271" ht="20.100000000000001" customHeight="1">
      <c r="A9" s="5"/>
      <c r="B9" s="10"/>
      <c r="C9" s="10"/>
      <c r="D9" s="10"/>
      <c r="E9" s="10"/>
      <c r="F9" s="10"/>
      <c r="G9" s="5"/>
      <c r="H9" s="5"/>
      <c r="I9" s="5"/>
      <c r="J9" s="5"/>
      <c r="K9" s="5"/>
      <c r="L9" s="5"/>
      <c r="M9" s="5"/>
      <c r="N9" s="5"/>
      <c r="O9" s="5"/>
      <c r="P9" s="5"/>
      <c r="Q9" s="5"/>
      <c r="R9" s="5"/>
      <c r="S9" s="5"/>
      <c r="T9" s="5"/>
      <c r="U9" s="5"/>
      <c r="V9" s="5"/>
      <c r="W9" s="5"/>
      <c r="X9" s="5"/>
      <c r="Y9" s="5"/>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c r="IW9" s="7"/>
      <c r="IX9" s="7"/>
      <c r="IY9" s="7"/>
      <c r="IZ9" s="7"/>
      <c r="JA9" s="7"/>
      <c r="JB9" s="7"/>
      <c r="JC9" s="7"/>
      <c r="JD9" s="7"/>
      <c r="JE9" s="7"/>
      <c r="JF9" s="7"/>
      <c r="JG9" s="7"/>
      <c r="JH9" s="7"/>
      <c r="JI9" s="7"/>
      <c r="JJ9" s="7"/>
      <c r="JK9" s="7"/>
    </row>
    <row r="10" spans="1:271" ht="20.100000000000001" customHeight="1">
      <c r="A10" s="5"/>
      <c r="B10" s="10"/>
      <c r="C10" s="10"/>
      <c r="D10" s="10"/>
      <c r="E10" s="10"/>
      <c r="F10" s="10"/>
      <c r="G10" s="5"/>
      <c r="H10" s="5"/>
      <c r="I10" s="5"/>
      <c r="J10" s="5"/>
      <c r="K10" s="5"/>
      <c r="L10" s="5"/>
      <c r="M10" s="5"/>
      <c r="N10" s="5"/>
      <c r="O10" s="5"/>
      <c r="P10" s="5"/>
      <c r="Q10" s="5"/>
      <c r="R10" s="5"/>
      <c r="S10" s="5"/>
      <c r="T10" s="5"/>
      <c r="U10" s="5"/>
      <c r="V10" s="5"/>
      <c r="W10" s="5"/>
      <c r="X10" s="5"/>
      <c r="Y10" s="5"/>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c r="IW10" s="7"/>
      <c r="IX10" s="7"/>
      <c r="IY10" s="7"/>
      <c r="IZ10" s="7"/>
      <c r="JA10" s="7"/>
      <c r="JB10" s="7"/>
      <c r="JC10" s="7"/>
      <c r="JD10" s="7"/>
      <c r="JE10" s="7"/>
      <c r="JF10" s="7"/>
      <c r="JG10" s="7"/>
      <c r="JH10" s="7"/>
      <c r="JI10" s="7"/>
      <c r="JJ10" s="7"/>
      <c r="JK10" s="7"/>
    </row>
    <row r="11" spans="1:271" ht="20.100000000000001" customHeight="1">
      <c r="A11" s="5"/>
      <c r="B11" s="10"/>
      <c r="C11" s="10"/>
      <c r="D11" s="10"/>
      <c r="E11" s="10"/>
      <c r="F11" s="10"/>
      <c r="G11" s="5"/>
      <c r="H11" s="5"/>
      <c r="I11" s="5"/>
      <c r="J11" s="5"/>
      <c r="K11" s="5"/>
      <c r="L11" s="5"/>
      <c r="M11" s="5"/>
      <c r="N11" s="5"/>
      <c r="O11" s="5"/>
      <c r="P11" s="5"/>
      <c r="Q11" s="5"/>
      <c r="R11" s="5"/>
      <c r="S11" s="5"/>
      <c r="T11" s="5"/>
      <c r="U11" s="5"/>
      <c r="V11" s="5"/>
      <c r="W11" s="5"/>
      <c r="X11" s="5"/>
      <c r="Y11" s="5"/>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c r="IW11" s="7"/>
      <c r="IX11" s="7"/>
      <c r="IY11" s="7"/>
      <c r="IZ11" s="7"/>
      <c r="JA11" s="7"/>
      <c r="JB11" s="7"/>
      <c r="JC11" s="7"/>
      <c r="JD11" s="7"/>
      <c r="JE11" s="7"/>
      <c r="JF11" s="7"/>
      <c r="JG11" s="7"/>
      <c r="JH11" s="7"/>
      <c r="JI11" s="7"/>
      <c r="JJ11" s="7"/>
      <c r="JK11" s="7"/>
    </row>
    <row r="12" spans="1:271" ht="20.100000000000001" customHeight="1">
      <c r="A12" s="5"/>
      <c r="B12" s="10"/>
      <c r="C12" s="10"/>
      <c r="D12" s="10"/>
      <c r="E12" s="10"/>
      <c r="F12" s="10"/>
      <c r="G12" s="5"/>
      <c r="H12" s="5"/>
      <c r="I12" s="5"/>
      <c r="J12" s="5"/>
      <c r="K12" s="5"/>
      <c r="L12" s="5"/>
      <c r="M12" s="5"/>
      <c r="N12" s="5"/>
      <c r="O12" s="5"/>
      <c r="P12" s="5"/>
      <c r="Q12" s="5"/>
      <c r="R12" s="5"/>
      <c r="S12" s="5"/>
      <c r="T12" s="5"/>
      <c r="U12" s="5"/>
      <c r="V12" s="5"/>
      <c r="W12" s="5"/>
      <c r="X12" s="5"/>
      <c r="Y12" s="5"/>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c r="IW12" s="7"/>
      <c r="IX12" s="7"/>
      <c r="IY12" s="7"/>
      <c r="IZ12" s="7"/>
      <c r="JA12" s="7"/>
      <c r="JB12" s="7"/>
      <c r="JC12" s="7"/>
      <c r="JD12" s="7"/>
      <c r="JE12" s="7"/>
      <c r="JF12" s="7"/>
      <c r="JG12" s="7"/>
      <c r="JH12" s="7"/>
      <c r="JI12" s="7"/>
      <c r="JJ12" s="7"/>
      <c r="JK12" s="7"/>
    </row>
    <row r="13" spans="1:271" ht="20.100000000000001" customHeight="1">
      <c r="A13" s="5"/>
      <c r="B13" s="10"/>
      <c r="C13" s="10"/>
      <c r="D13" s="10"/>
      <c r="E13" s="10"/>
      <c r="F13" s="10"/>
      <c r="G13" s="5"/>
      <c r="H13" s="5"/>
      <c r="I13" s="5"/>
      <c r="J13" s="5"/>
      <c r="K13" s="5"/>
      <c r="L13" s="5"/>
      <c r="M13" s="5"/>
      <c r="N13" s="5"/>
      <c r="O13" s="5"/>
      <c r="P13" s="5"/>
      <c r="Q13" s="5"/>
      <c r="R13" s="5"/>
      <c r="S13" s="5"/>
      <c r="T13" s="5"/>
      <c r="U13" s="5"/>
      <c r="V13" s="5"/>
      <c r="W13" s="5"/>
      <c r="X13" s="5"/>
      <c r="Y13" s="5"/>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c r="IW13" s="7"/>
      <c r="IX13" s="7"/>
      <c r="IY13" s="7"/>
      <c r="IZ13" s="7"/>
      <c r="JA13" s="7"/>
      <c r="JB13" s="7"/>
      <c r="JC13" s="7"/>
      <c r="JD13" s="7"/>
      <c r="JE13" s="7"/>
      <c r="JF13" s="7"/>
      <c r="JG13" s="7"/>
      <c r="JH13" s="7"/>
      <c r="JI13" s="7"/>
      <c r="JJ13" s="7"/>
      <c r="JK13" s="7"/>
    </row>
    <row r="14" spans="1:271" ht="20.100000000000001" customHeight="1">
      <c r="A14" s="5"/>
      <c r="B14" s="10"/>
      <c r="C14" s="10"/>
      <c r="D14" s="10"/>
      <c r="E14" s="10"/>
      <c r="F14" s="10"/>
      <c r="G14" s="5"/>
      <c r="H14" s="5"/>
      <c r="I14" s="5"/>
      <c r="J14" s="5"/>
      <c r="K14" s="5"/>
      <c r="L14" s="5"/>
      <c r="M14" s="5"/>
      <c r="N14" s="5"/>
      <c r="O14" s="5"/>
      <c r="P14" s="5"/>
      <c r="Q14" s="5"/>
      <c r="R14" s="5"/>
      <c r="S14" s="5"/>
      <c r="T14" s="5"/>
      <c r="U14" s="5"/>
      <c r="V14" s="5"/>
      <c r="W14" s="5"/>
      <c r="X14" s="5"/>
      <c r="Y14" s="5"/>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c r="IW14" s="7"/>
      <c r="IX14" s="7"/>
      <c r="IY14" s="7"/>
      <c r="IZ14" s="7"/>
      <c r="JA14" s="7"/>
      <c r="JB14" s="7"/>
      <c r="JC14" s="7"/>
      <c r="JD14" s="7"/>
      <c r="JE14" s="7"/>
      <c r="JF14" s="7"/>
      <c r="JG14" s="7"/>
      <c r="JH14" s="7"/>
      <c r="JI14" s="7"/>
      <c r="JJ14" s="7"/>
      <c r="JK14" s="7"/>
    </row>
    <row r="15" spans="1:271" ht="20.100000000000001" customHeight="1">
      <c r="A15" s="5"/>
      <c r="B15" s="10"/>
      <c r="C15" s="10"/>
      <c r="D15" s="10"/>
      <c r="E15" s="10"/>
      <c r="F15" s="10"/>
      <c r="G15" s="5"/>
      <c r="H15" s="5"/>
      <c r="I15" s="5"/>
      <c r="J15" s="5"/>
      <c r="K15" s="5"/>
      <c r="L15" s="5"/>
      <c r="M15" s="5"/>
      <c r="N15" s="5"/>
      <c r="O15" s="5"/>
      <c r="P15" s="5"/>
      <c r="Q15" s="5"/>
      <c r="R15" s="5"/>
      <c r="S15" s="5"/>
      <c r="T15" s="5"/>
      <c r="U15" s="5"/>
      <c r="V15" s="5"/>
      <c r="W15" s="5"/>
      <c r="X15" s="5"/>
      <c r="Y15" s="5"/>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c r="IW15" s="7"/>
      <c r="IX15" s="7"/>
      <c r="IY15" s="7"/>
      <c r="IZ15" s="7"/>
      <c r="JA15" s="7"/>
      <c r="JB15" s="7"/>
      <c r="JC15" s="7"/>
      <c r="JD15" s="7"/>
      <c r="JE15" s="7"/>
      <c r="JF15" s="7"/>
      <c r="JG15" s="7"/>
      <c r="JH15" s="7"/>
      <c r="JI15" s="7"/>
      <c r="JJ15" s="7"/>
      <c r="JK15" s="7"/>
    </row>
    <row r="16" spans="1:271" ht="34.5" customHeight="1">
      <c r="A16" s="5"/>
      <c r="B16" s="10"/>
      <c r="C16" s="10"/>
      <c r="D16" s="10"/>
      <c r="E16" s="10"/>
      <c r="G16" s="5"/>
      <c r="H16" s="5"/>
      <c r="I16" s="5"/>
      <c r="J16" s="5"/>
      <c r="K16" s="5"/>
      <c r="L16" s="5"/>
      <c r="M16" s="5"/>
      <c r="N16" s="5"/>
      <c r="O16" s="5"/>
      <c r="P16" s="5"/>
      <c r="Q16" s="5"/>
      <c r="R16" s="5"/>
      <c r="S16" s="5"/>
      <c r="T16" s="5"/>
      <c r="U16" s="5"/>
      <c r="V16" s="5"/>
      <c r="W16" s="5"/>
      <c r="X16" s="5"/>
      <c r="Y16" s="5"/>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c r="IW16" s="7"/>
      <c r="IX16" s="7"/>
      <c r="IY16" s="7"/>
      <c r="IZ16" s="7"/>
      <c r="JA16" s="7"/>
      <c r="JB16" s="7"/>
      <c r="JC16" s="7"/>
      <c r="JD16" s="7"/>
      <c r="JE16" s="7"/>
      <c r="JF16" s="7"/>
      <c r="JG16" s="7"/>
      <c r="JH16" s="7"/>
      <c r="JI16" s="7"/>
      <c r="JJ16" s="7"/>
      <c r="JK16" s="7"/>
    </row>
    <row r="17" spans="1:271" ht="20.100000000000001" customHeight="1">
      <c r="A17" s="5"/>
      <c r="B17" s="11"/>
      <c r="C17" s="7"/>
      <c r="D17" s="7"/>
      <c r="E17" s="7"/>
      <c r="F17" s="7"/>
      <c r="G17" s="5"/>
      <c r="H17" s="5"/>
      <c r="I17" s="5"/>
      <c r="K17" s="5"/>
      <c r="L17" s="5"/>
      <c r="M17" s="5"/>
      <c r="N17" s="5"/>
      <c r="O17" s="5"/>
      <c r="P17" s="5"/>
      <c r="Q17" s="5"/>
      <c r="R17" s="5"/>
      <c r="S17" s="5"/>
      <c r="T17" s="5"/>
      <c r="U17" s="5"/>
      <c r="V17" s="5"/>
      <c r="W17" s="5"/>
      <c r="X17" s="5"/>
      <c r="Y17" s="5"/>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c r="IG17" s="7"/>
      <c r="IH17" s="7"/>
      <c r="II17" s="7"/>
      <c r="IJ17" s="7"/>
      <c r="IK17" s="7"/>
      <c r="IL17" s="7"/>
      <c r="IM17" s="7"/>
      <c r="IN17" s="7"/>
      <c r="IO17" s="7"/>
      <c r="IP17" s="7"/>
      <c r="IQ17" s="7"/>
      <c r="IR17" s="7"/>
      <c r="IS17" s="7"/>
      <c r="IT17" s="7"/>
      <c r="IU17" s="7"/>
      <c r="IV17" s="7"/>
      <c r="IW17" s="7"/>
      <c r="IX17" s="7"/>
      <c r="IY17" s="7"/>
      <c r="IZ17" s="7"/>
      <c r="JA17" s="7"/>
      <c r="JB17" s="7"/>
      <c r="JC17" s="7"/>
      <c r="JD17" s="7"/>
      <c r="JE17" s="7"/>
      <c r="JF17" s="7"/>
      <c r="JG17" s="7"/>
      <c r="JH17" s="7"/>
      <c r="JI17" s="7"/>
      <c r="JJ17" s="7"/>
      <c r="JK17" s="7"/>
    </row>
    <row r="18" spans="1:271" ht="20.100000000000001" customHeight="1">
      <c r="A18" s="5"/>
      <c r="B18" s="12" t="s">
        <v>51</v>
      </c>
      <c r="C18" s="13"/>
      <c r="D18" s="14" t="s">
        <v>52</v>
      </c>
      <c r="E18" s="15"/>
      <c r="F18" s="12" t="s">
        <v>20</v>
      </c>
      <c r="G18" s="5"/>
      <c r="H18" s="5"/>
      <c r="I18" s="5"/>
      <c r="J18" s="5"/>
      <c r="K18" s="5"/>
      <c r="L18" s="5"/>
      <c r="M18" s="5"/>
      <c r="N18" s="5"/>
      <c r="O18" s="5"/>
      <c r="P18" s="5"/>
      <c r="Q18" s="5"/>
      <c r="R18" s="5"/>
      <c r="S18" s="5"/>
      <c r="T18" s="5"/>
      <c r="U18" s="5"/>
      <c r="V18" s="5"/>
      <c r="W18" s="5"/>
      <c r="X18" s="5"/>
      <c r="Y18" s="5"/>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c r="JA18" s="7"/>
      <c r="JB18" s="7"/>
      <c r="JC18" s="7"/>
      <c r="JD18" s="7"/>
      <c r="JE18" s="7"/>
      <c r="JF18" s="7"/>
      <c r="JG18" s="7"/>
      <c r="JH18" s="7"/>
      <c r="JI18" s="7"/>
      <c r="JJ18" s="7"/>
      <c r="JK18" s="7"/>
    </row>
    <row r="19" spans="1:271" ht="20.100000000000001" customHeight="1">
      <c r="A19" s="5"/>
      <c r="B19" s="82" t="s">
        <v>53</v>
      </c>
      <c r="C19" s="83"/>
      <c r="D19" s="82" t="s">
        <v>53</v>
      </c>
      <c r="E19" s="83"/>
      <c r="F19" s="82" t="s">
        <v>54</v>
      </c>
      <c r="G19" s="5"/>
      <c r="H19" s="5"/>
      <c r="I19" s="5"/>
      <c r="J19" s="5"/>
      <c r="K19" s="23"/>
      <c r="L19" s="5"/>
      <c r="M19" s="5"/>
      <c r="N19" s="5"/>
      <c r="O19" s="5"/>
      <c r="P19" s="5"/>
      <c r="Q19" s="5"/>
      <c r="R19" s="5"/>
      <c r="S19" s="5"/>
      <c r="T19" s="5"/>
      <c r="U19" s="5"/>
      <c r="V19" s="5"/>
      <c r="W19" s="5"/>
      <c r="X19" s="5"/>
      <c r="Y19" s="5"/>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c r="IW19" s="7"/>
      <c r="IX19" s="7"/>
      <c r="IY19" s="7"/>
      <c r="IZ19" s="7"/>
      <c r="JA19" s="7"/>
      <c r="JB19" s="7"/>
      <c r="JC19" s="7"/>
      <c r="JD19" s="7"/>
      <c r="JE19" s="7"/>
      <c r="JF19" s="7"/>
      <c r="JG19" s="7"/>
      <c r="JH19" s="7"/>
      <c r="JI19" s="7"/>
      <c r="JJ19" s="7"/>
      <c r="JK19" s="7"/>
    </row>
    <row r="20" spans="1:271" ht="20.100000000000001" customHeight="1" thickBot="1">
      <c r="A20" s="5"/>
      <c r="B20" s="83"/>
      <c r="C20" s="83"/>
      <c r="D20" s="83"/>
      <c r="E20" s="83"/>
      <c r="F20" s="4"/>
      <c r="G20" s="5"/>
      <c r="H20" s="5"/>
      <c r="I20" s="5"/>
      <c r="J20" s="5"/>
      <c r="K20" s="23"/>
      <c r="L20" s="5"/>
      <c r="M20" s="5"/>
      <c r="N20" s="5"/>
      <c r="O20" s="5"/>
      <c r="P20" s="5"/>
      <c r="Q20" s="5"/>
      <c r="R20" s="5"/>
      <c r="S20" s="5"/>
      <c r="T20" s="5"/>
      <c r="U20" s="5"/>
      <c r="V20" s="5"/>
      <c r="W20" s="5"/>
      <c r="X20" s="5"/>
      <c r="Y20" s="5"/>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c r="IW20" s="7"/>
      <c r="IX20" s="7"/>
      <c r="IY20" s="7"/>
      <c r="IZ20" s="7"/>
      <c r="JA20" s="7"/>
      <c r="JB20" s="7"/>
      <c r="JC20" s="7"/>
      <c r="JD20" s="7"/>
      <c r="JE20" s="7"/>
      <c r="JF20" s="7"/>
      <c r="JG20" s="7"/>
      <c r="JH20" s="7"/>
      <c r="JI20" s="7"/>
      <c r="JJ20" s="7"/>
      <c r="JK20" s="7"/>
    </row>
    <row r="21" spans="1:271" ht="20.100000000000001" customHeight="1" thickTop="1" thickBot="1">
      <c r="B21" s="117" t="s">
        <v>129</v>
      </c>
      <c r="C21" s="22"/>
      <c r="D21" s="22"/>
      <c r="E21" s="22"/>
      <c r="F21" s="108" t="s">
        <v>130</v>
      </c>
    </row>
    <row r="22" spans="1:271" ht="12" customHeight="1" thickTop="1">
      <c r="B22" s="19"/>
      <c r="C22" s="19"/>
      <c r="D22" s="19"/>
      <c r="E22" s="19"/>
      <c r="F22" s="19"/>
    </row>
    <row r="23" spans="1:271" ht="12" customHeight="1">
      <c r="B23" s="20" t="s">
        <v>55</v>
      </c>
      <c r="C23" s="21"/>
      <c r="D23" s="21"/>
      <c r="E23" s="21"/>
      <c r="F23" s="21"/>
    </row>
    <row r="24" spans="1:271" ht="12" customHeight="1">
      <c r="B24" s="20" t="s">
        <v>56</v>
      </c>
      <c r="C24" s="22"/>
      <c r="D24" s="22"/>
      <c r="E24" s="22"/>
      <c r="F24" s="22"/>
    </row>
    <row r="25" spans="1:271" ht="12" customHeight="1">
      <c r="B25" s="19"/>
      <c r="C25" s="19"/>
      <c r="D25" s="19"/>
      <c r="E25" s="19"/>
      <c r="F25" s="19"/>
    </row>
    <row r="26" spans="1:271" ht="20.100000000000001" customHeight="1">
      <c r="B26" s="139" t="s">
        <v>131</v>
      </c>
      <c r="C26" s="139"/>
      <c r="D26" s="139"/>
      <c r="E26" s="139"/>
      <c r="F26" s="118" t="s">
        <v>127</v>
      </c>
    </row>
    <row r="27" spans="1:271" ht="20.100000000000001" customHeight="1">
      <c r="B27" s="139"/>
      <c r="C27" s="139"/>
      <c r="D27" s="139"/>
      <c r="E27" s="139"/>
      <c r="F27" s="118" t="s">
        <v>128</v>
      </c>
    </row>
    <row r="28" spans="1:271" ht="20.100000000000001" customHeight="1">
      <c r="A28" s="5"/>
      <c r="B28" s="5"/>
      <c r="C28" s="5"/>
      <c r="D28" s="5"/>
      <c r="E28" s="5"/>
      <c r="F28" s="5"/>
      <c r="G28" s="5"/>
      <c r="H28" s="5"/>
      <c r="I28" s="5"/>
      <c r="J28" s="5"/>
      <c r="K28" s="5"/>
      <c r="L28" s="5"/>
      <c r="M28" s="5"/>
      <c r="N28" s="5"/>
      <c r="O28" s="5"/>
      <c r="P28" s="5"/>
      <c r="Q28" s="5"/>
      <c r="R28" s="5"/>
      <c r="S28" s="5"/>
      <c r="T28" s="5"/>
      <c r="U28" s="5"/>
      <c r="V28" s="5"/>
      <c r="W28" s="5"/>
      <c r="X28" s="5"/>
      <c r="Y28" s="5"/>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c r="IW28" s="7"/>
      <c r="IX28" s="7"/>
      <c r="IY28" s="7"/>
      <c r="IZ28" s="7"/>
      <c r="JA28" s="7"/>
      <c r="JB28" s="7"/>
      <c r="JC28" s="7"/>
      <c r="JD28" s="7"/>
      <c r="JE28" s="7"/>
      <c r="JF28" s="7"/>
      <c r="JG28" s="7"/>
      <c r="JH28" s="7"/>
      <c r="JI28" s="7"/>
      <c r="JJ28" s="7"/>
      <c r="JK28" s="7"/>
    </row>
    <row r="29" spans="1:271" ht="20.100000000000001" customHeight="1">
      <c r="A29" s="5"/>
      <c r="B29" s="5"/>
      <c r="C29" s="5"/>
      <c r="D29" s="5"/>
      <c r="E29" s="5"/>
      <c r="F29" s="5"/>
      <c r="G29" s="5"/>
      <c r="H29" s="5"/>
      <c r="I29" s="5"/>
      <c r="J29" s="5"/>
      <c r="K29" s="5"/>
      <c r="L29" s="5"/>
      <c r="M29" s="5"/>
      <c r="N29" s="5"/>
      <c r="O29" s="5"/>
      <c r="P29" s="5"/>
      <c r="Q29" s="5"/>
      <c r="R29" s="5"/>
      <c r="S29" s="5"/>
      <c r="T29" s="5"/>
      <c r="U29" s="5"/>
      <c r="V29" s="5"/>
      <c r="W29" s="5"/>
      <c r="X29" s="5"/>
      <c r="Y29" s="5"/>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c r="IG29" s="7"/>
      <c r="IH29" s="7"/>
      <c r="II29" s="7"/>
      <c r="IJ29" s="7"/>
      <c r="IK29" s="7"/>
      <c r="IL29" s="7"/>
      <c r="IM29" s="7"/>
      <c r="IN29" s="7"/>
      <c r="IO29" s="7"/>
      <c r="IP29" s="7"/>
      <c r="IQ29" s="7"/>
      <c r="IR29" s="7"/>
      <c r="IS29" s="7"/>
      <c r="IT29" s="7"/>
      <c r="IU29" s="7"/>
      <c r="IV29" s="7"/>
      <c r="IW29" s="7"/>
      <c r="IX29" s="7"/>
      <c r="IY29" s="7"/>
      <c r="IZ29" s="7"/>
      <c r="JA29" s="7"/>
      <c r="JB29" s="7"/>
      <c r="JC29" s="7"/>
      <c r="JD29" s="7"/>
      <c r="JE29" s="7"/>
      <c r="JF29" s="7"/>
      <c r="JG29" s="7"/>
      <c r="JH29" s="7"/>
      <c r="JI29" s="7"/>
      <c r="JJ29" s="7"/>
      <c r="JK29" s="7"/>
    </row>
    <row r="30" spans="1:271" ht="20.100000000000001" customHeight="1">
      <c r="A30" s="5"/>
      <c r="B30" s="5"/>
      <c r="C30" s="5"/>
      <c r="D30" s="5"/>
      <c r="E30" s="5"/>
      <c r="F30" s="5"/>
      <c r="G30" s="5"/>
      <c r="H30" s="5"/>
      <c r="I30" s="5"/>
      <c r="J30" s="5"/>
      <c r="K30" s="5"/>
      <c r="L30" s="5"/>
      <c r="M30" s="5"/>
      <c r="N30" s="5"/>
      <c r="O30" s="5"/>
      <c r="P30" s="5"/>
      <c r="Q30" s="5"/>
      <c r="R30" s="5"/>
      <c r="S30" s="5"/>
      <c r="T30" s="5"/>
      <c r="U30" s="5"/>
      <c r="V30" s="5"/>
      <c r="W30" s="5"/>
      <c r="X30" s="5"/>
      <c r="Y30" s="5"/>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c r="IV30" s="7"/>
      <c r="IW30" s="7"/>
      <c r="IX30" s="7"/>
      <c r="IY30" s="7"/>
      <c r="IZ30" s="7"/>
      <c r="JA30" s="7"/>
      <c r="JB30" s="7"/>
      <c r="JC30" s="7"/>
      <c r="JD30" s="7"/>
      <c r="JE30" s="7"/>
      <c r="JF30" s="7"/>
      <c r="JG30" s="7"/>
      <c r="JH30" s="7"/>
      <c r="JI30" s="7"/>
      <c r="JJ30" s="7"/>
      <c r="JK30" s="7"/>
    </row>
    <row r="31" spans="1:271" ht="20.100000000000001" customHeight="1">
      <c r="A31" s="5"/>
      <c r="B31" s="5"/>
      <c r="C31" s="5"/>
      <c r="D31" s="5"/>
      <c r="E31" s="5"/>
      <c r="F31" s="5"/>
      <c r="G31" s="5"/>
      <c r="H31" s="5"/>
      <c r="I31" s="5"/>
      <c r="J31" s="5"/>
      <c r="K31" s="5"/>
      <c r="L31" s="5"/>
      <c r="M31" s="5"/>
      <c r="N31" s="5"/>
      <c r="O31" s="5"/>
      <c r="P31" s="5"/>
      <c r="Q31" s="5"/>
      <c r="R31" s="5"/>
      <c r="S31" s="5"/>
      <c r="T31" s="5"/>
      <c r="U31" s="5"/>
      <c r="V31" s="5"/>
      <c r="W31" s="5"/>
      <c r="X31" s="5"/>
      <c r="Y31" s="5"/>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c r="IW31" s="7"/>
      <c r="IX31" s="7"/>
      <c r="IY31" s="7"/>
      <c r="IZ31" s="7"/>
      <c r="JA31" s="7"/>
      <c r="JB31" s="7"/>
      <c r="JC31" s="7"/>
      <c r="JD31" s="7"/>
      <c r="JE31" s="7"/>
      <c r="JF31" s="7"/>
      <c r="JG31" s="7"/>
      <c r="JH31" s="7"/>
      <c r="JI31" s="7"/>
      <c r="JJ31" s="7"/>
      <c r="JK31" s="7"/>
    </row>
    <row r="32" spans="1:271" ht="20.100000000000001" customHeight="1">
      <c r="A32" s="5"/>
      <c r="B32" s="5"/>
      <c r="C32" s="5"/>
      <c r="D32" s="5"/>
      <c r="E32" s="5"/>
      <c r="F32" s="5"/>
      <c r="G32" s="5"/>
      <c r="H32" s="5"/>
      <c r="I32" s="5"/>
      <c r="J32" s="5"/>
      <c r="K32" s="5"/>
      <c r="L32" s="5"/>
      <c r="M32" s="5"/>
      <c r="N32" s="5"/>
      <c r="O32" s="5"/>
      <c r="P32" s="5"/>
      <c r="Q32" s="5"/>
      <c r="R32" s="5"/>
      <c r="S32" s="5"/>
      <c r="T32" s="5"/>
      <c r="U32" s="5"/>
      <c r="V32" s="5"/>
      <c r="W32" s="5"/>
      <c r="X32" s="5"/>
      <c r="Y32" s="5"/>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c r="IW32" s="7"/>
      <c r="IX32" s="7"/>
      <c r="IY32" s="7"/>
      <c r="IZ32" s="7"/>
      <c r="JA32" s="7"/>
      <c r="JB32" s="7"/>
      <c r="JC32" s="7"/>
      <c r="JD32" s="7"/>
      <c r="JE32" s="7"/>
      <c r="JF32" s="7"/>
      <c r="JG32" s="7"/>
      <c r="JH32" s="7"/>
      <c r="JI32" s="7"/>
      <c r="JJ32" s="7"/>
      <c r="JK32" s="7"/>
    </row>
    <row r="33" spans="1:271" ht="20.100000000000001" customHeight="1">
      <c r="A33" s="5"/>
      <c r="B33" s="5"/>
      <c r="C33" s="5"/>
      <c r="D33" s="5"/>
      <c r="E33" s="5"/>
      <c r="F33" s="5"/>
      <c r="G33" s="5"/>
      <c r="H33" s="5"/>
      <c r="I33" s="5"/>
      <c r="J33" s="5"/>
      <c r="K33" s="5"/>
      <c r="L33" s="5"/>
      <c r="M33" s="5"/>
      <c r="N33" s="5"/>
      <c r="O33" s="5"/>
      <c r="P33" s="5"/>
      <c r="Q33" s="5"/>
      <c r="R33" s="5"/>
      <c r="S33" s="5"/>
      <c r="T33" s="5"/>
      <c r="U33" s="5"/>
      <c r="V33" s="5"/>
      <c r="W33" s="5"/>
      <c r="X33" s="5"/>
      <c r="Y33" s="5"/>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c r="IU33" s="7"/>
      <c r="IV33" s="7"/>
      <c r="IW33" s="7"/>
      <c r="IX33" s="7"/>
      <c r="IY33" s="7"/>
      <c r="IZ33" s="7"/>
      <c r="JA33" s="7"/>
      <c r="JB33" s="7"/>
      <c r="JC33" s="7"/>
      <c r="JD33" s="7"/>
      <c r="JE33" s="7"/>
      <c r="JF33" s="7"/>
      <c r="JG33" s="7"/>
      <c r="JH33" s="7"/>
      <c r="JI33" s="7"/>
      <c r="JJ33" s="7"/>
      <c r="JK33" s="7"/>
    </row>
    <row r="34" spans="1:271" ht="20.100000000000001" customHeight="1">
      <c r="A34" s="5"/>
      <c r="B34" s="5"/>
      <c r="C34" s="5"/>
      <c r="D34" s="5"/>
      <c r="E34" s="5"/>
      <c r="F34" s="5"/>
      <c r="G34" s="5"/>
      <c r="H34" s="5"/>
      <c r="I34" s="5"/>
      <c r="J34" s="5"/>
      <c r="K34" s="5"/>
      <c r="L34" s="5"/>
      <c r="M34" s="5"/>
      <c r="N34" s="5"/>
      <c r="O34" s="5"/>
      <c r="P34" s="5"/>
      <c r="Q34" s="5"/>
      <c r="R34" s="5"/>
      <c r="S34" s="5"/>
      <c r="T34" s="5"/>
      <c r="U34" s="5"/>
      <c r="V34" s="5"/>
      <c r="W34" s="5"/>
      <c r="X34" s="5"/>
      <c r="Y34" s="5"/>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c r="IU34" s="7"/>
      <c r="IV34" s="7"/>
      <c r="IW34" s="7"/>
      <c r="IX34" s="7"/>
      <c r="IY34" s="7"/>
      <c r="IZ34" s="7"/>
      <c r="JA34" s="7"/>
      <c r="JB34" s="7"/>
      <c r="JC34" s="7"/>
      <c r="JD34" s="7"/>
      <c r="JE34" s="7"/>
      <c r="JF34" s="7"/>
      <c r="JG34" s="7"/>
      <c r="JH34" s="7"/>
      <c r="JI34" s="7"/>
      <c r="JJ34" s="7"/>
      <c r="JK34" s="7"/>
    </row>
    <row r="35" spans="1:271" ht="20.100000000000001" customHeight="1">
      <c r="A35" s="5"/>
      <c r="B35" s="5"/>
      <c r="C35" s="5"/>
      <c r="D35" s="5"/>
      <c r="E35" s="5"/>
      <c r="F35" s="5"/>
      <c r="G35" s="5"/>
      <c r="H35" s="5"/>
      <c r="I35" s="5"/>
      <c r="J35" s="5"/>
      <c r="K35" s="5"/>
      <c r="L35" s="5"/>
      <c r="M35" s="5"/>
      <c r="N35" s="5"/>
      <c r="O35" s="5"/>
      <c r="P35" s="5"/>
      <c r="Q35" s="5"/>
      <c r="R35" s="5"/>
      <c r="S35" s="5"/>
      <c r="T35" s="5"/>
      <c r="U35" s="5"/>
      <c r="V35" s="5"/>
      <c r="W35" s="5"/>
      <c r="X35" s="5"/>
      <c r="Y35" s="5"/>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c r="ID35" s="7"/>
      <c r="IE35" s="7"/>
      <c r="IF35" s="7"/>
      <c r="IG35" s="7"/>
      <c r="IH35" s="7"/>
      <c r="II35" s="7"/>
      <c r="IJ35" s="7"/>
      <c r="IK35" s="7"/>
      <c r="IL35" s="7"/>
      <c r="IM35" s="7"/>
      <c r="IN35" s="7"/>
      <c r="IO35" s="7"/>
      <c r="IP35" s="7"/>
      <c r="IQ35" s="7"/>
      <c r="IR35" s="7"/>
      <c r="IS35" s="7"/>
      <c r="IT35" s="7"/>
      <c r="IU35" s="7"/>
      <c r="IV35" s="7"/>
      <c r="IW35" s="7"/>
      <c r="IX35" s="7"/>
      <c r="IY35" s="7"/>
      <c r="IZ35" s="7"/>
      <c r="JA35" s="7"/>
      <c r="JB35" s="7"/>
      <c r="JC35" s="7"/>
      <c r="JD35" s="7"/>
      <c r="JE35" s="7"/>
      <c r="JF35" s="7"/>
      <c r="JG35" s="7"/>
      <c r="JH35" s="7"/>
      <c r="JI35" s="7"/>
      <c r="JJ35" s="7"/>
      <c r="JK35" s="7"/>
    </row>
    <row r="36" spans="1:271" ht="20.100000000000001" customHeight="1">
      <c r="A36" s="5"/>
      <c r="B36" s="5"/>
      <c r="C36" s="5"/>
      <c r="D36" s="5"/>
      <c r="E36" s="5"/>
      <c r="F36" s="5"/>
      <c r="G36" s="5"/>
      <c r="H36" s="5"/>
      <c r="I36" s="5"/>
      <c r="J36" s="5"/>
      <c r="K36" s="5"/>
      <c r="L36" s="5"/>
      <c r="M36" s="5"/>
      <c r="N36" s="5"/>
      <c r="O36" s="5"/>
      <c r="P36" s="5"/>
      <c r="Q36" s="5"/>
      <c r="R36" s="5"/>
      <c r="S36" s="5"/>
      <c r="T36" s="5"/>
      <c r="U36" s="5"/>
      <c r="V36" s="5"/>
      <c r="W36" s="5"/>
      <c r="X36" s="5"/>
      <c r="Y36" s="5"/>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c r="HT36" s="7"/>
      <c r="HU36" s="7"/>
      <c r="HV36" s="7"/>
      <c r="HW36" s="7"/>
      <c r="HX36" s="7"/>
      <c r="HY36" s="7"/>
      <c r="HZ36" s="7"/>
      <c r="IA36" s="7"/>
      <c r="IB36" s="7"/>
      <c r="IC36" s="7"/>
      <c r="ID36" s="7"/>
      <c r="IE36" s="7"/>
      <c r="IF36" s="7"/>
      <c r="IG36" s="7"/>
      <c r="IH36" s="7"/>
      <c r="II36" s="7"/>
      <c r="IJ36" s="7"/>
      <c r="IK36" s="7"/>
      <c r="IL36" s="7"/>
      <c r="IM36" s="7"/>
      <c r="IN36" s="7"/>
      <c r="IO36" s="7"/>
      <c r="IP36" s="7"/>
      <c r="IQ36" s="7"/>
      <c r="IR36" s="7"/>
      <c r="IS36" s="7"/>
      <c r="IT36" s="7"/>
      <c r="IU36" s="7"/>
      <c r="IV36" s="7"/>
      <c r="IW36" s="7"/>
      <c r="IX36" s="7"/>
      <c r="IY36" s="7"/>
      <c r="IZ36" s="7"/>
      <c r="JA36" s="7"/>
      <c r="JB36" s="7"/>
      <c r="JC36" s="7"/>
      <c r="JD36" s="7"/>
      <c r="JE36" s="7"/>
      <c r="JF36" s="7"/>
      <c r="JG36" s="7"/>
      <c r="JH36" s="7"/>
      <c r="JI36" s="7"/>
      <c r="JJ36" s="7"/>
      <c r="JK36" s="7"/>
    </row>
    <row r="37" spans="1:271" ht="20.100000000000001"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row>
    <row r="38" spans="1:271" ht="20.100000000000001"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row>
    <row r="39" spans="1:271" ht="20.100000000000001" customHeight="1">
      <c r="A39" s="5"/>
      <c r="B39" s="5"/>
      <c r="C39" s="25"/>
      <c r="D39" s="25"/>
      <c r="E39" s="5"/>
      <c r="F39" s="5"/>
      <c r="G39" s="5"/>
      <c r="H39" s="5"/>
      <c r="I39" s="5"/>
      <c r="J39" s="5"/>
      <c r="K39" s="5"/>
      <c r="L39" s="5"/>
      <c r="M39" s="5"/>
      <c r="N39" s="5"/>
      <c r="O39" s="5"/>
      <c r="P39" s="5"/>
      <c r="Q39" s="5"/>
      <c r="R39" s="5"/>
      <c r="S39" s="5"/>
      <c r="T39" s="5"/>
      <c r="U39" s="5"/>
      <c r="V39" s="5"/>
      <c r="W39" s="5"/>
      <c r="X39" s="5"/>
      <c r="Y39" s="5"/>
      <c r="Z39" s="5"/>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row>
    <row r="40" spans="1:271" ht="20.100000000000001"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row>
    <row r="41" spans="1:271" ht="20.100000000000001"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row>
    <row r="42" spans="1:271" ht="20.100000000000001"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row>
    <row r="43" spans="1:271" ht="20.100000000000001"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row>
    <row r="44" spans="1:271" ht="20.100000000000001"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row>
    <row r="45" spans="1:271" ht="20.100000000000001"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row>
    <row r="46" spans="1:271" ht="20.100000000000001"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row>
    <row r="47" spans="1:271" ht="20.100000000000001"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row>
    <row r="48" spans="1:271" ht="20.100000000000001" customHeight="1">
      <c r="A48" s="5"/>
      <c r="B48" s="5"/>
      <c r="C48" s="25"/>
      <c r="D48" s="25"/>
      <c r="E48" s="5"/>
      <c r="F48" s="5"/>
      <c r="G48" s="5"/>
      <c r="H48" s="5"/>
      <c r="I48" s="5"/>
      <c r="J48" s="5"/>
      <c r="K48" s="5"/>
      <c r="L48" s="5"/>
      <c r="M48" s="5"/>
      <c r="N48" s="5"/>
      <c r="O48" s="5"/>
      <c r="P48" s="5"/>
      <c r="Q48" s="5"/>
      <c r="R48" s="5"/>
      <c r="S48" s="5"/>
      <c r="T48" s="5"/>
      <c r="U48" s="5"/>
      <c r="V48" s="5"/>
      <c r="W48" s="5"/>
      <c r="X48" s="5"/>
      <c r="Y48" s="5"/>
      <c r="Z48" s="5"/>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row>
    <row r="49" spans="1:219" ht="20.100000000000001"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row>
    <row r="50" spans="1:219" ht="20.100000000000001"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row>
    <row r="51" spans="1:219" ht="20.100000000000001"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row>
    <row r="52" spans="1:219" ht="20.100000000000001"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row>
    <row r="53" spans="1:219" ht="20.100000000000001"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row>
    <row r="54" spans="1:219" ht="20.100000000000001"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row>
    <row r="55" spans="1:219" ht="20.100000000000001"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row>
    <row r="56" spans="1:219" ht="20.100000000000001"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row>
    <row r="57" spans="1:219" ht="20.100000000000001"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row>
    <row r="58" spans="1:219" ht="20.100000000000001"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row>
    <row r="59" spans="1:219" ht="20.100000000000001"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c r="HJ59" s="7"/>
      <c r="HK59" s="7"/>
    </row>
    <row r="60" spans="1:219" ht="20.100000000000001"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c r="HJ60" s="7"/>
      <c r="HK60" s="7"/>
    </row>
    <row r="61" spans="1:219" ht="20.100000000000001"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c r="HJ61" s="7"/>
      <c r="HK61" s="7"/>
    </row>
    <row r="62" spans="1:219" ht="20.100000000000001"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row>
    <row r="63" spans="1:219" ht="20.100000000000001"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c r="GP63" s="7"/>
      <c r="GQ63" s="7"/>
      <c r="GR63" s="7"/>
      <c r="GS63" s="7"/>
      <c r="GT63" s="7"/>
      <c r="GU63" s="7"/>
      <c r="GV63" s="7"/>
      <c r="GW63" s="7"/>
      <c r="GX63" s="7"/>
      <c r="GY63" s="7"/>
      <c r="GZ63" s="7"/>
      <c r="HA63" s="7"/>
      <c r="HB63" s="7"/>
      <c r="HC63" s="7"/>
      <c r="HD63" s="7"/>
      <c r="HE63" s="7"/>
      <c r="HF63" s="7"/>
      <c r="HG63" s="7"/>
      <c r="HH63" s="7"/>
      <c r="HI63" s="7"/>
      <c r="HJ63" s="7"/>
      <c r="HK63" s="7"/>
    </row>
    <row r="64" spans="1:219" ht="20.100000000000001"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c r="HJ64" s="7"/>
      <c r="HK64" s="7"/>
    </row>
    <row r="65" spans="1:219" ht="20.100000000000001"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c r="GP65" s="7"/>
      <c r="GQ65" s="7"/>
      <c r="GR65" s="7"/>
      <c r="GS65" s="7"/>
      <c r="GT65" s="7"/>
      <c r="GU65" s="7"/>
      <c r="GV65" s="7"/>
      <c r="GW65" s="7"/>
      <c r="GX65" s="7"/>
      <c r="GY65" s="7"/>
      <c r="GZ65" s="7"/>
      <c r="HA65" s="7"/>
      <c r="HB65" s="7"/>
      <c r="HC65" s="7"/>
      <c r="HD65" s="7"/>
      <c r="HE65" s="7"/>
      <c r="HF65" s="7"/>
      <c r="HG65" s="7"/>
      <c r="HH65" s="7"/>
      <c r="HI65" s="7"/>
      <c r="HJ65" s="7"/>
      <c r="HK65" s="7"/>
    </row>
    <row r="66" spans="1:219" ht="20.100000000000001"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row>
    <row r="67" spans="1:219" ht="20.100000000000001"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c r="GP67" s="7"/>
      <c r="GQ67" s="7"/>
      <c r="GR67" s="7"/>
      <c r="GS67" s="7"/>
      <c r="GT67" s="7"/>
      <c r="GU67" s="7"/>
      <c r="GV67" s="7"/>
      <c r="GW67" s="7"/>
      <c r="GX67" s="7"/>
      <c r="GY67" s="7"/>
      <c r="GZ67" s="7"/>
      <c r="HA67" s="7"/>
      <c r="HB67" s="7"/>
      <c r="HC67" s="7"/>
      <c r="HD67" s="7"/>
      <c r="HE67" s="7"/>
      <c r="HF67" s="7"/>
      <c r="HG67" s="7"/>
      <c r="HH67" s="7"/>
      <c r="HI67" s="7"/>
      <c r="HJ67" s="7"/>
      <c r="HK67" s="7"/>
    </row>
    <row r="68" spans="1:219" ht="20.100000000000001"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c r="GP68" s="7"/>
      <c r="GQ68" s="7"/>
      <c r="GR68" s="7"/>
      <c r="GS68" s="7"/>
      <c r="GT68" s="7"/>
      <c r="GU68" s="7"/>
      <c r="GV68" s="7"/>
      <c r="GW68" s="7"/>
      <c r="GX68" s="7"/>
      <c r="GY68" s="7"/>
      <c r="GZ68" s="7"/>
      <c r="HA68" s="7"/>
      <c r="HB68" s="7"/>
      <c r="HC68" s="7"/>
      <c r="HD68" s="7"/>
      <c r="HE68" s="7"/>
      <c r="HF68" s="7"/>
      <c r="HG68" s="7"/>
      <c r="HH68" s="7"/>
      <c r="HI68" s="7"/>
      <c r="HJ68" s="7"/>
      <c r="HK68" s="7"/>
    </row>
    <row r="69" spans="1:219" ht="20.100000000000001"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c r="GJ69" s="7"/>
      <c r="GK69" s="7"/>
      <c r="GL69" s="7"/>
      <c r="GM69" s="7"/>
      <c r="GN69" s="7"/>
      <c r="GO69" s="7"/>
      <c r="GP69" s="7"/>
      <c r="GQ69" s="7"/>
      <c r="GR69" s="7"/>
      <c r="GS69" s="7"/>
      <c r="GT69" s="7"/>
      <c r="GU69" s="7"/>
      <c r="GV69" s="7"/>
      <c r="GW69" s="7"/>
      <c r="GX69" s="7"/>
      <c r="GY69" s="7"/>
      <c r="GZ69" s="7"/>
      <c r="HA69" s="7"/>
      <c r="HB69" s="7"/>
      <c r="HC69" s="7"/>
      <c r="HD69" s="7"/>
      <c r="HE69" s="7"/>
      <c r="HF69" s="7"/>
      <c r="HG69" s="7"/>
      <c r="HH69" s="7"/>
      <c r="HI69" s="7"/>
      <c r="HJ69" s="7"/>
      <c r="HK69" s="7"/>
    </row>
    <row r="70" spans="1:219" ht="20.100000000000001"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row>
    <row r="71" spans="1:219" ht="20.100000000000001"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c r="GJ71" s="7"/>
      <c r="GK71" s="7"/>
      <c r="GL71" s="7"/>
      <c r="GM71" s="7"/>
      <c r="GN71" s="7"/>
      <c r="GO71" s="7"/>
      <c r="GP71" s="7"/>
      <c r="GQ71" s="7"/>
      <c r="GR71" s="7"/>
      <c r="GS71" s="7"/>
      <c r="GT71" s="7"/>
      <c r="GU71" s="7"/>
      <c r="GV71" s="7"/>
      <c r="GW71" s="7"/>
      <c r="GX71" s="7"/>
      <c r="GY71" s="7"/>
      <c r="GZ71" s="7"/>
      <c r="HA71" s="7"/>
      <c r="HB71" s="7"/>
      <c r="HC71" s="7"/>
      <c r="HD71" s="7"/>
      <c r="HE71" s="7"/>
      <c r="HF71" s="7"/>
      <c r="HG71" s="7"/>
      <c r="HH71" s="7"/>
      <c r="HI71" s="7"/>
      <c r="HJ71" s="7"/>
      <c r="HK71" s="7"/>
    </row>
    <row r="72" spans="1:219" ht="20.100000000000001"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c r="HJ72" s="7"/>
      <c r="HK72" s="7"/>
    </row>
    <row r="73" spans="1:219" ht="20.100000000000001"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c r="GJ73" s="7"/>
      <c r="GK73" s="7"/>
      <c r="GL73" s="7"/>
      <c r="GM73" s="7"/>
      <c r="GN73" s="7"/>
      <c r="GO73" s="7"/>
      <c r="GP73" s="7"/>
      <c r="GQ73" s="7"/>
      <c r="GR73" s="7"/>
      <c r="GS73" s="7"/>
      <c r="GT73" s="7"/>
      <c r="GU73" s="7"/>
      <c r="GV73" s="7"/>
      <c r="GW73" s="7"/>
      <c r="GX73" s="7"/>
      <c r="GY73" s="7"/>
      <c r="GZ73" s="7"/>
      <c r="HA73" s="7"/>
      <c r="HB73" s="7"/>
      <c r="HC73" s="7"/>
      <c r="HD73" s="7"/>
      <c r="HE73" s="7"/>
      <c r="HF73" s="7"/>
      <c r="HG73" s="7"/>
      <c r="HH73" s="7"/>
      <c r="HI73" s="7"/>
      <c r="HJ73" s="7"/>
      <c r="HK73" s="7"/>
    </row>
    <row r="74" spans="1:219" ht="20.100000000000001"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c r="GJ74" s="7"/>
      <c r="GK74" s="7"/>
      <c r="GL74" s="7"/>
      <c r="GM74" s="7"/>
      <c r="GN74" s="7"/>
      <c r="GO74" s="7"/>
      <c r="GP74" s="7"/>
      <c r="GQ74" s="7"/>
      <c r="GR74" s="7"/>
      <c r="GS74" s="7"/>
      <c r="GT74" s="7"/>
      <c r="GU74" s="7"/>
      <c r="GV74" s="7"/>
      <c r="GW74" s="7"/>
      <c r="GX74" s="7"/>
      <c r="GY74" s="7"/>
      <c r="GZ74" s="7"/>
      <c r="HA74" s="7"/>
      <c r="HB74" s="7"/>
      <c r="HC74" s="7"/>
      <c r="HD74" s="7"/>
      <c r="HE74" s="7"/>
      <c r="HF74" s="7"/>
      <c r="HG74" s="7"/>
      <c r="HH74" s="7"/>
      <c r="HI74" s="7"/>
      <c r="HJ74" s="7"/>
      <c r="HK74" s="7"/>
    </row>
    <row r="75" spans="1:219" ht="20.100000000000001"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c r="GJ75" s="7"/>
      <c r="GK75" s="7"/>
      <c r="GL75" s="7"/>
      <c r="GM75" s="7"/>
      <c r="GN75" s="7"/>
      <c r="GO75" s="7"/>
      <c r="GP75" s="7"/>
      <c r="GQ75" s="7"/>
      <c r="GR75" s="7"/>
      <c r="GS75" s="7"/>
      <c r="GT75" s="7"/>
      <c r="GU75" s="7"/>
      <c r="GV75" s="7"/>
      <c r="GW75" s="7"/>
      <c r="GX75" s="7"/>
      <c r="GY75" s="7"/>
      <c r="GZ75" s="7"/>
      <c r="HA75" s="7"/>
      <c r="HB75" s="7"/>
      <c r="HC75" s="7"/>
      <c r="HD75" s="7"/>
      <c r="HE75" s="7"/>
      <c r="HF75" s="7"/>
      <c r="HG75" s="7"/>
      <c r="HH75" s="7"/>
      <c r="HI75" s="7"/>
      <c r="HJ75" s="7"/>
      <c r="HK75" s="7"/>
    </row>
    <row r="76" spans="1:219" ht="20.100000000000001"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c r="HJ76" s="7"/>
      <c r="HK76" s="7"/>
    </row>
    <row r="77" spans="1:219" ht="20.100000000000001"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c r="GJ77" s="7"/>
      <c r="GK77" s="7"/>
      <c r="GL77" s="7"/>
      <c r="GM77" s="7"/>
      <c r="GN77" s="7"/>
      <c r="GO77" s="7"/>
      <c r="GP77" s="7"/>
      <c r="GQ77" s="7"/>
      <c r="GR77" s="7"/>
      <c r="GS77" s="7"/>
      <c r="GT77" s="7"/>
      <c r="GU77" s="7"/>
      <c r="GV77" s="7"/>
      <c r="GW77" s="7"/>
      <c r="GX77" s="7"/>
      <c r="GY77" s="7"/>
      <c r="GZ77" s="7"/>
      <c r="HA77" s="7"/>
      <c r="HB77" s="7"/>
      <c r="HC77" s="7"/>
      <c r="HD77" s="7"/>
      <c r="HE77" s="7"/>
      <c r="HF77" s="7"/>
      <c r="HG77" s="7"/>
      <c r="HH77" s="7"/>
      <c r="HI77" s="7"/>
      <c r="HJ77" s="7"/>
      <c r="HK77" s="7"/>
    </row>
    <row r="78" spans="1:219" ht="20.100000000000001"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c r="GJ78" s="7"/>
      <c r="GK78" s="7"/>
      <c r="GL78" s="7"/>
      <c r="GM78" s="7"/>
      <c r="GN78" s="7"/>
      <c r="GO78" s="7"/>
      <c r="GP78" s="7"/>
      <c r="GQ78" s="7"/>
      <c r="GR78" s="7"/>
      <c r="GS78" s="7"/>
      <c r="GT78" s="7"/>
      <c r="GU78" s="7"/>
      <c r="GV78" s="7"/>
      <c r="GW78" s="7"/>
      <c r="GX78" s="7"/>
      <c r="GY78" s="7"/>
      <c r="GZ78" s="7"/>
      <c r="HA78" s="7"/>
      <c r="HB78" s="7"/>
      <c r="HC78" s="7"/>
      <c r="HD78" s="7"/>
      <c r="HE78" s="7"/>
      <c r="HF78" s="7"/>
      <c r="HG78" s="7"/>
      <c r="HH78" s="7"/>
      <c r="HI78" s="7"/>
      <c r="HJ78" s="7"/>
      <c r="HK78" s="7"/>
    </row>
    <row r="79" spans="1:219" ht="20.100000000000001"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c r="GJ79" s="7"/>
      <c r="GK79" s="7"/>
      <c r="GL79" s="7"/>
      <c r="GM79" s="7"/>
      <c r="GN79" s="7"/>
      <c r="GO79" s="7"/>
      <c r="GP79" s="7"/>
      <c r="GQ79" s="7"/>
      <c r="GR79" s="7"/>
      <c r="GS79" s="7"/>
      <c r="GT79" s="7"/>
      <c r="GU79" s="7"/>
      <c r="GV79" s="7"/>
      <c r="GW79" s="7"/>
      <c r="GX79" s="7"/>
      <c r="GY79" s="7"/>
      <c r="GZ79" s="7"/>
      <c r="HA79" s="7"/>
      <c r="HB79" s="7"/>
      <c r="HC79" s="7"/>
      <c r="HD79" s="7"/>
      <c r="HE79" s="7"/>
      <c r="HF79" s="7"/>
      <c r="HG79" s="7"/>
      <c r="HH79" s="7"/>
      <c r="HI79" s="7"/>
      <c r="HJ79" s="7"/>
      <c r="HK79" s="7"/>
    </row>
    <row r="80" spans="1:219" ht="20.100000000000001"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c r="GI80" s="7"/>
      <c r="GJ80" s="7"/>
      <c r="GK80" s="7"/>
      <c r="GL80" s="7"/>
      <c r="GM80" s="7"/>
      <c r="GN80" s="7"/>
      <c r="GO80" s="7"/>
      <c r="GP80" s="7"/>
      <c r="GQ80" s="7"/>
      <c r="GR80" s="7"/>
      <c r="GS80" s="7"/>
      <c r="GT80" s="7"/>
      <c r="GU80" s="7"/>
      <c r="GV80" s="7"/>
      <c r="GW80" s="7"/>
      <c r="GX80" s="7"/>
      <c r="GY80" s="7"/>
      <c r="GZ80" s="7"/>
      <c r="HA80" s="7"/>
      <c r="HB80" s="7"/>
      <c r="HC80" s="7"/>
      <c r="HD80" s="7"/>
      <c r="HE80" s="7"/>
      <c r="HF80" s="7"/>
      <c r="HG80" s="7"/>
      <c r="HH80" s="7"/>
      <c r="HI80" s="7"/>
      <c r="HJ80" s="7"/>
      <c r="HK80" s="7"/>
    </row>
    <row r="81" spans="1:219" ht="20.100000000000001"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c r="GI81" s="7"/>
      <c r="GJ81" s="7"/>
      <c r="GK81" s="7"/>
      <c r="GL81" s="7"/>
      <c r="GM81" s="7"/>
      <c r="GN81" s="7"/>
      <c r="GO81" s="7"/>
      <c r="GP81" s="7"/>
      <c r="GQ81" s="7"/>
      <c r="GR81" s="7"/>
      <c r="GS81" s="7"/>
      <c r="GT81" s="7"/>
      <c r="GU81" s="7"/>
      <c r="GV81" s="7"/>
      <c r="GW81" s="7"/>
      <c r="GX81" s="7"/>
      <c r="GY81" s="7"/>
      <c r="GZ81" s="7"/>
      <c r="HA81" s="7"/>
      <c r="HB81" s="7"/>
      <c r="HC81" s="7"/>
      <c r="HD81" s="7"/>
      <c r="HE81" s="7"/>
      <c r="HF81" s="7"/>
      <c r="HG81" s="7"/>
      <c r="HH81" s="7"/>
      <c r="HI81" s="7"/>
      <c r="HJ81" s="7"/>
      <c r="HK81" s="7"/>
    </row>
    <row r="82" spans="1:219" ht="20.100000000000001"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c r="GJ82" s="7"/>
      <c r="GK82" s="7"/>
      <c r="GL82" s="7"/>
      <c r="GM82" s="7"/>
      <c r="GN82" s="7"/>
      <c r="GO82" s="7"/>
      <c r="GP82" s="7"/>
      <c r="GQ82" s="7"/>
      <c r="GR82" s="7"/>
      <c r="GS82" s="7"/>
      <c r="GT82" s="7"/>
      <c r="GU82" s="7"/>
      <c r="GV82" s="7"/>
      <c r="GW82" s="7"/>
      <c r="GX82" s="7"/>
      <c r="GY82" s="7"/>
      <c r="GZ82" s="7"/>
      <c r="HA82" s="7"/>
      <c r="HB82" s="7"/>
      <c r="HC82" s="7"/>
      <c r="HD82" s="7"/>
      <c r="HE82" s="7"/>
      <c r="HF82" s="7"/>
      <c r="HG82" s="7"/>
      <c r="HH82" s="7"/>
      <c r="HI82" s="7"/>
      <c r="HJ82" s="7"/>
      <c r="HK82" s="7"/>
    </row>
    <row r="83" spans="1:219" ht="20.100000000000001"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c r="GI83" s="7"/>
      <c r="GJ83" s="7"/>
      <c r="GK83" s="7"/>
      <c r="GL83" s="7"/>
      <c r="GM83" s="7"/>
      <c r="GN83" s="7"/>
      <c r="GO83" s="7"/>
      <c r="GP83" s="7"/>
      <c r="GQ83" s="7"/>
      <c r="GR83" s="7"/>
      <c r="GS83" s="7"/>
      <c r="GT83" s="7"/>
      <c r="GU83" s="7"/>
      <c r="GV83" s="7"/>
      <c r="GW83" s="7"/>
      <c r="GX83" s="7"/>
      <c r="GY83" s="7"/>
      <c r="GZ83" s="7"/>
      <c r="HA83" s="7"/>
      <c r="HB83" s="7"/>
      <c r="HC83" s="7"/>
      <c r="HD83" s="7"/>
      <c r="HE83" s="7"/>
      <c r="HF83" s="7"/>
      <c r="HG83" s="7"/>
      <c r="HH83" s="7"/>
      <c r="HI83" s="7"/>
      <c r="HJ83" s="7"/>
      <c r="HK83" s="7"/>
    </row>
    <row r="84" spans="1:219" ht="20.100000000000001"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c r="GJ84" s="7"/>
      <c r="GK84" s="7"/>
      <c r="GL84" s="7"/>
      <c r="GM84" s="7"/>
      <c r="GN84" s="7"/>
      <c r="GO84" s="7"/>
      <c r="GP84" s="7"/>
      <c r="GQ84" s="7"/>
      <c r="GR84" s="7"/>
      <c r="GS84" s="7"/>
      <c r="GT84" s="7"/>
      <c r="GU84" s="7"/>
      <c r="GV84" s="7"/>
      <c r="GW84" s="7"/>
      <c r="GX84" s="7"/>
      <c r="GY84" s="7"/>
      <c r="GZ84" s="7"/>
      <c r="HA84" s="7"/>
      <c r="HB84" s="7"/>
      <c r="HC84" s="7"/>
      <c r="HD84" s="7"/>
      <c r="HE84" s="7"/>
      <c r="HF84" s="7"/>
      <c r="HG84" s="7"/>
      <c r="HH84" s="7"/>
      <c r="HI84" s="7"/>
      <c r="HJ84" s="7"/>
      <c r="HK84" s="7"/>
    </row>
    <row r="85" spans="1:219" ht="20.100000000000001"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c r="GJ85" s="7"/>
      <c r="GK85" s="7"/>
      <c r="GL85" s="7"/>
      <c r="GM85" s="7"/>
      <c r="GN85" s="7"/>
      <c r="GO85" s="7"/>
      <c r="GP85" s="7"/>
      <c r="GQ85" s="7"/>
      <c r="GR85" s="7"/>
      <c r="GS85" s="7"/>
      <c r="GT85" s="7"/>
      <c r="GU85" s="7"/>
      <c r="GV85" s="7"/>
      <c r="GW85" s="7"/>
      <c r="GX85" s="7"/>
      <c r="GY85" s="7"/>
      <c r="GZ85" s="7"/>
      <c r="HA85" s="7"/>
      <c r="HB85" s="7"/>
      <c r="HC85" s="7"/>
      <c r="HD85" s="7"/>
      <c r="HE85" s="7"/>
      <c r="HF85" s="7"/>
      <c r="HG85" s="7"/>
      <c r="HH85" s="7"/>
      <c r="HI85" s="7"/>
      <c r="HJ85" s="7"/>
      <c r="HK85" s="7"/>
    </row>
    <row r="86" spans="1:219" ht="20.100000000000001"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c r="GI86" s="7"/>
      <c r="GJ86" s="7"/>
      <c r="GK86" s="7"/>
      <c r="GL86" s="7"/>
      <c r="GM86" s="7"/>
      <c r="GN86" s="7"/>
      <c r="GO86" s="7"/>
      <c r="GP86" s="7"/>
      <c r="GQ86" s="7"/>
      <c r="GR86" s="7"/>
      <c r="GS86" s="7"/>
      <c r="GT86" s="7"/>
      <c r="GU86" s="7"/>
      <c r="GV86" s="7"/>
      <c r="GW86" s="7"/>
    </row>
    <row r="87" spans="1:219" ht="20.100000000000001"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c r="GI87" s="7"/>
      <c r="GJ87" s="7"/>
      <c r="GK87" s="7"/>
      <c r="GL87" s="7"/>
      <c r="GM87" s="7"/>
      <c r="GN87" s="7"/>
      <c r="GO87" s="7"/>
      <c r="GP87" s="7"/>
      <c r="GQ87" s="7"/>
      <c r="GR87" s="7"/>
      <c r="GS87" s="7"/>
      <c r="GT87" s="7"/>
      <c r="GU87" s="7"/>
      <c r="GV87" s="7"/>
      <c r="GW87" s="7"/>
    </row>
    <row r="88" spans="1:219" ht="20.100000000000001"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c r="GI88" s="7"/>
      <c r="GJ88" s="7"/>
      <c r="GK88" s="7"/>
      <c r="GL88" s="7"/>
      <c r="GM88" s="7"/>
      <c r="GN88" s="7"/>
      <c r="GO88" s="7"/>
      <c r="GP88" s="7"/>
      <c r="GQ88" s="7"/>
      <c r="GR88" s="7"/>
      <c r="GS88" s="7"/>
      <c r="GT88" s="7"/>
      <c r="GU88" s="7"/>
      <c r="GV88" s="7"/>
      <c r="GW88" s="7"/>
    </row>
    <row r="89" spans="1:219" ht="20.100000000000001"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c r="GI89" s="7"/>
      <c r="GJ89" s="7"/>
      <c r="GK89" s="7"/>
      <c r="GL89" s="7"/>
      <c r="GM89" s="7"/>
      <c r="GN89" s="7"/>
      <c r="GO89" s="7"/>
      <c r="GP89" s="7"/>
      <c r="GQ89" s="7"/>
      <c r="GR89" s="7"/>
      <c r="GS89" s="7"/>
      <c r="GT89" s="7"/>
      <c r="GU89" s="7"/>
      <c r="GV89" s="7"/>
      <c r="GW89" s="7"/>
    </row>
    <row r="90" spans="1:219" ht="20.100000000000001"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c r="GI90" s="7"/>
      <c r="GJ90" s="7"/>
      <c r="GK90" s="7"/>
      <c r="GL90" s="7"/>
      <c r="GM90" s="7"/>
      <c r="GN90" s="7"/>
      <c r="GO90" s="7"/>
      <c r="GP90" s="7"/>
      <c r="GQ90" s="7"/>
      <c r="GR90" s="7"/>
      <c r="GS90" s="7"/>
      <c r="GT90" s="7"/>
      <c r="GU90" s="7"/>
      <c r="GV90" s="7"/>
      <c r="GW90" s="7"/>
    </row>
    <row r="91" spans="1:219" ht="20.100000000000001"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c r="GI91" s="7"/>
      <c r="GJ91" s="7"/>
      <c r="GK91" s="7"/>
      <c r="GL91" s="7"/>
      <c r="GM91" s="7"/>
      <c r="GN91" s="7"/>
      <c r="GO91" s="7"/>
      <c r="GP91" s="7"/>
      <c r="GQ91" s="7"/>
      <c r="GR91" s="7"/>
      <c r="GS91" s="7"/>
      <c r="GT91" s="7"/>
      <c r="GU91" s="7"/>
      <c r="GV91" s="7"/>
      <c r="GW91" s="7"/>
    </row>
    <row r="92" spans="1:219" ht="20.100000000000001"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c r="GJ92" s="7"/>
      <c r="GK92" s="7"/>
      <c r="GL92" s="7"/>
      <c r="GM92" s="7"/>
      <c r="GN92" s="7"/>
      <c r="GO92" s="7"/>
      <c r="GP92" s="7"/>
      <c r="GQ92" s="7"/>
      <c r="GR92" s="7"/>
      <c r="GS92" s="7"/>
      <c r="GT92" s="7"/>
      <c r="GU92" s="7"/>
      <c r="GV92" s="7"/>
      <c r="GW92" s="7"/>
    </row>
    <row r="93" spans="1:219" ht="20.100000000000001"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c r="GI93" s="7"/>
      <c r="GJ93" s="7"/>
      <c r="GK93" s="7"/>
      <c r="GL93" s="7"/>
      <c r="GM93" s="7"/>
      <c r="GN93" s="7"/>
      <c r="GO93" s="7"/>
      <c r="GP93" s="7"/>
      <c r="GQ93" s="7"/>
      <c r="GR93" s="7"/>
      <c r="GS93" s="7"/>
      <c r="GT93" s="7"/>
      <c r="GU93" s="7"/>
      <c r="GV93" s="7"/>
      <c r="GW93" s="7"/>
    </row>
    <row r="94" spans="1:219" ht="20.100000000000001"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c r="GI94" s="7"/>
      <c r="GJ94" s="7"/>
      <c r="GK94" s="7"/>
      <c r="GL94" s="7"/>
      <c r="GM94" s="7"/>
      <c r="GN94" s="7"/>
      <c r="GO94" s="7"/>
      <c r="GP94" s="7"/>
      <c r="GQ94" s="7"/>
      <c r="GR94" s="7"/>
      <c r="GS94" s="7"/>
      <c r="GT94" s="7"/>
      <c r="GU94" s="7"/>
      <c r="GV94" s="7"/>
      <c r="GW94" s="7"/>
    </row>
    <row r="95" spans="1:219" ht="20.100000000000001"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c r="GI95" s="7"/>
      <c r="GJ95" s="7"/>
      <c r="GK95" s="7"/>
      <c r="GL95" s="7"/>
      <c r="GM95" s="7"/>
      <c r="GN95" s="7"/>
      <c r="GO95" s="7"/>
      <c r="GP95" s="7"/>
      <c r="GQ95" s="7"/>
      <c r="GR95" s="7"/>
      <c r="GS95" s="7"/>
      <c r="GT95" s="7"/>
      <c r="GU95" s="7"/>
      <c r="GV95" s="7"/>
      <c r="GW95" s="7"/>
    </row>
    <row r="96" spans="1:219" ht="20.100000000000001"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c r="GI96" s="7"/>
      <c r="GJ96" s="7"/>
      <c r="GK96" s="7"/>
      <c r="GL96" s="7"/>
      <c r="GM96" s="7"/>
      <c r="GN96" s="7"/>
      <c r="GO96" s="7"/>
      <c r="GP96" s="7"/>
      <c r="GQ96" s="7"/>
      <c r="GR96" s="7"/>
      <c r="GS96" s="7"/>
      <c r="GT96" s="7"/>
      <c r="GU96" s="7"/>
      <c r="GV96" s="7"/>
      <c r="GW96" s="7"/>
    </row>
    <row r="97" spans="1:205" ht="20.100000000000001"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c r="GI97" s="7"/>
      <c r="GJ97" s="7"/>
      <c r="GK97" s="7"/>
      <c r="GL97" s="7"/>
      <c r="GM97" s="7"/>
      <c r="GN97" s="7"/>
      <c r="GO97" s="7"/>
      <c r="GP97" s="7"/>
      <c r="GQ97" s="7"/>
      <c r="GR97" s="7"/>
      <c r="GS97" s="7"/>
      <c r="GT97" s="7"/>
      <c r="GU97" s="7"/>
      <c r="GV97" s="7"/>
      <c r="GW97" s="7"/>
    </row>
    <row r="98" spans="1:205" ht="20.100000000000001"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c r="GI98" s="7"/>
      <c r="GJ98" s="7"/>
      <c r="GK98" s="7"/>
      <c r="GL98" s="7"/>
      <c r="GM98" s="7"/>
      <c r="GN98" s="7"/>
      <c r="GO98" s="7"/>
      <c r="GP98" s="7"/>
      <c r="GQ98" s="7"/>
      <c r="GR98" s="7"/>
      <c r="GS98" s="7"/>
      <c r="GT98" s="7"/>
      <c r="GU98" s="7"/>
      <c r="GV98" s="7"/>
      <c r="GW98" s="7"/>
    </row>
    <row r="99" spans="1:205" ht="20.100000000000001"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c r="GI99" s="7"/>
      <c r="GJ99" s="7"/>
      <c r="GK99" s="7"/>
      <c r="GL99" s="7"/>
      <c r="GM99" s="7"/>
      <c r="GN99" s="7"/>
      <c r="GO99" s="7"/>
      <c r="GP99" s="7"/>
      <c r="GQ99" s="7"/>
      <c r="GR99" s="7"/>
      <c r="GS99" s="7"/>
      <c r="GT99" s="7"/>
      <c r="GU99" s="7"/>
      <c r="GV99" s="7"/>
      <c r="GW99" s="7"/>
    </row>
    <row r="100" spans="1:205" ht="20.100000000000001"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c r="GI100" s="7"/>
      <c r="GJ100" s="7"/>
      <c r="GK100" s="7"/>
      <c r="GL100" s="7"/>
      <c r="GM100" s="7"/>
      <c r="GN100" s="7"/>
      <c r="GO100" s="7"/>
      <c r="GP100" s="7"/>
      <c r="GQ100" s="7"/>
      <c r="GR100" s="7"/>
      <c r="GS100" s="7"/>
      <c r="GT100" s="7"/>
      <c r="GU100" s="7"/>
      <c r="GV100" s="7"/>
      <c r="GW100" s="7"/>
    </row>
    <row r="101" spans="1:205" ht="20.100000000000001"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c r="GI101" s="7"/>
      <c r="GJ101" s="7"/>
      <c r="GK101" s="7"/>
      <c r="GL101" s="7"/>
      <c r="GM101" s="7"/>
      <c r="GN101" s="7"/>
      <c r="GO101" s="7"/>
      <c r="GP101" s="7"/>
      <c r="GQ101" s="7"/>
      <c r="GR101" s="7"/>
      <c r="GS101" s="7"/>
      <c r="GT101" s="7"/>
      <c r="GU101" s="7"/>
      <c r="GV101" s="7"/>
      <c r="GW101" s="7"/>
    </row>
    <row r="102" spans="1:205" ht="20.100000000000001"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c r="GI102" s="7"/>
      <c r="GJ102" s="7"/>
      <c r="GK102" s="7"/>
      <c r="GL102" s="7"/>
      <c r="GM102" s="7"/>
      <c r="GN102" s="7"/>
      <c r="GO102" s="7"/>
      <c r="GP102" s="7"/>
      <c r="GQ102" s="7"/>
      <c r="GR102" s="7"/>
      <c r="GS102" s="7"/>
      <c r="GT102" s="7"/>
      <c r="GU102" s="7"/>
      <c r="GV102" s="7"/>
      <c r="GW102" s="7"/>
    </row>
    <row r="103" spans="1:205" ht="20.100000000000001"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c r="GI103" s="7"/>
      <c r="GJ103" s="7"/>
      <c r="GK103" s="7"/>
      <c r="GL103" s="7"/>
      <c r="GM103" s="7"/>
      <c r="GN103" s="7"/>
      <c r="GO103" s="7"/>
      <c r="GP103" s="7"/>
      <c r="GQ103" s="7"/>
      <c r="GR103" s="7"/>
      <c r="GS103" s="7"/>
      <c r="GT103" s="7"/>
      <c r="GU103" s="7"/>
      <c r="GV103" s="7"/>
      <c r="GW103" s="7"/>
    </row>
    <row r="104" spans="1:205" ht="20.100000000000001"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c r="GI104" s="7"/>
      <c r="GJ104" s="7"/>
      <c r="GK104" s="7"/>
      <c r="GL104" s="7"/>
      <c r="GM104" s="7"/>
      <c r="GN104" s="7"/>
      <c r="GO104" s="7"/>
      <c r="GP104" s="7"/>
      <c r="GQ104" s="7"/>
      <c r="GR104" s="7"/>
      <c r="GS104" s="7"/>
      <c r="GT104" s="7"/>
      <c r="GU104" s="7"/>
      <c r="GV104" s="7"/>
      <c r="GW104" s="7"/>
    </row>
    <row r="105" spans="1:205" ht="20.100000000000001"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c r="GJ105" s="7"/>
      <c r="GK105" s="7"/>
      <c r="GL105" s="7"/>
      <c r="GM105" s="7"/>
      <c r="GN105" s="7"/>
      <c r="GO105" s="7"/>
      <c r="GP105" s="7"/>
      <c r="GQ105" s="7"/>
      <c r="GR105" s="7"/>
      <c r="GS105" s="7"/>
      <c r="GT105" s="7"/>
      <c r="GU105" s="7"/>
      <c r="GV105" s="7"/>
      <c r="GW105" s="7"/>
    </row>
    <row r="106" spans="1:205" ht="20.100000000000001"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row>
    <row r="107" spans="1:205" ht="20.100000000000001"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row>
    <row r="108" spans="1:205" ht="20.100000000000001"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row>
    <row r="109" spans="1:205" ht="20.100000000000001"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c r="GI109" s="7"/>
      <c r="GJ109" s="7"/>
      <c r="GK109" s="7"/>
      <c r="GL109" s="7"/>
      <c r="GM109" s="7"/>
      <c r="GN109" s="7"/>
      <c r="GO109" s="7"/>
      <c r="GP109" s="7"/>
      <c r="GQ109" s="7"/>
      <c r="GR109" s="7"/>
      <c r="GS109" s="7"/>
      <c r="GT109" s="7"/>
      <c r="GU109" s="7"/>
      <c r="GV109" s="7"/>
      <c r="GW109" s="7"/>
    </row>
    <row r="110" spans="1:205" ht="20.100000000000001"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c r="GI110" s="7"/>
      <c r="GJ110" s="7"/>
      <c r="GK110" s="7"/>
      <c r="GL110" s="7"/>
      <c r="GM110" s="7"/>
      <c r="GN110" s="7"/>
      <c r="GO110" s="7"/>
      <c r="GP110" s="7"/>
      <c r="GQ110" s="7"/>
      <c r="GR110" s="7"/>
      <c r="GS110" s="7"/>
      <c r="GT110" s="7"/>
      <c r="GU110" s="7"/>
      <c r="GV110" s="7"/>
      <c r="GW110" s="7"/>
    </row>
    <row r="111" spans="1:205" ht="20.100000000000001"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c r="GI111" s="7"/>
      <c r="GJ111" s="7"/>
      <c r="GK111" s="7"/>
      <c r="GL111" s="7"/>
      <c r="GM111" s="7"/>
      <c r="GN111" s="7"/>
      <c r="GO111" s="7"/>
      <c r="GP111" s="7"/>
      <c r="GQ111" s="7"/>
      <c r="GR111" s="7"/>
      <c r="GS111" s="7"/>
      <c r="GT111" s="7"/>
      <c r="GU111" s="7"/>
      <c r="GV111" s="7"/>
      <c r="GW111" s="7"/>
    </row>
    <row r="112" spans="1:205" ht="20.100000000000001"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c r="GI112" s="7"/>
      <c r="GJ112" s="7"/>
      <c r="GK112" s="7"/>
      <c r="GL112" s="7"/>
      <c r="GM112" s="7"/>
      <c r="GN112" s="7"/>
      <c r="GO112" s="7"/>
      <c r="GP112" s="7"/>
      <c r="GQ112" s="7"/>
      <c r="GR112" s="7"/>
      <c r="GS112" s="7"/>
      <c r="GT112" s="7"/>
      <c r="GU112" s="7"/>
      <c r="GV112" s="7"/>
      <c r="GW112" s="7"/>
    </row>
    <row r="113" spans="1:205" ht="20.100000000000001"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c r="GI113" s="7"/>
      <c r="GJ113" s="7"/>
      <c r="GK113" s="7"/>
      <c r="GL113" s="7"/>
      <c r="GM113" s="7"/>
      <c r="GN113" s="7"/>
      <c r="GO113" s="7"/>
      <c r="GP113" s="7"/>
      <c r="GQ113" s="7"/>
      <c r="GR113" s="7"/>
      <c r="GS113" s="7"/>
      <c r="GT113" s="7"/>
      <c r="GU113" s="7"/>
      <c r="GV113" s="7"/>
      <c r="GW113" s="7"/>
    </row>
    <row r="114" spans="1:205" ht="20.100000000000001"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c r="GI114" s="7"/>
      <c r="GJ114" s="7"/>
      <c r="GK114" s="7"/>
      <c r="GL114" s="7"/>
      <c r="GM114" s="7"/>
      <c r="GN114" s="7"/>
      <c r="GO114" s="7"/>
      <c r="GP114" s="7"/>
      <c r="GQ114" s="7"/>
      <c r="GR114" s="7"/>
      <c r="GS114" s="7"/>
      <c r="GT114" s="7"/>
      <c r="GU114" s="7"/>
      <c r="GV114" s="7"/>
      <c r="GW114" s="7"/>
    </row>
    <row r="115" spans="1:205" ht="20.100000000000001"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c r="GJ115" s="7"/>
      <c r="GK115" s="7"/>
      <c r="GL115" s="7"/>
      <c r="GM115" s="7"/>
      <c r="GN115" s="7"/>
      <c r="GO115" s="7"/>
      <c r="GP115" s="7"/>
      <c r="GQ115" s="7"/>
      <c r="GR115" s="7"/>
      <c r="GS115" s="7"/>
      <c r="GT115" s="7"/>
      <c r="GU115" s="7"/>
      <c r="GV115" s="7"/>
      <c r="GW115" s="7"/>
    </row>
    <row r="116" spans="1:205" ht="20.100000000000001"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c r="GI116" s="7"/>
      <c r="GJ116" s="7"/>
      <c r="GK116" s="7"/>
      <c r="GL116" s="7"/>
      <c r="GM116" s="7"/>
      <c r="GN116" s="7"/>
      <c r="GO116" s="7"/>
      <c r="GP116" s="7"/>
      <c r="GQ116" s="7"/>
      <c r="GR116" s="7"/>
      <c r="GS116" s="7"/>
      <c r="GT116" s="7"/>
      <c r="GU116" s="7"/>
      <c r="GV116" s="7"/>
      <c r="GW116" s="7"/>
    </row>
    <row r="117" spans="1:205" ht="20.100000000000001"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c r="GI117" s="7"/>
      <c r="GJ117" s="7"/>
      <c r="GK117" s="7"/>
      <c r="GL117" s="7"/>
      <c r="GM117" s="7"/>
      <c r="GN117" s="7"/>
      <c r="GO117" s="7"/>
      <c r="GP117" s="7"/>
      <c r="GQ117" s="7"/>
      <c r="GR117" s="7"/>
      <c r="GS117" s="7"/>
      <c r="GT117" s="7"/>
      <c r="GU117" s="7"/>
      <c r="GV117" s="7"/>
      <c r="GW117" s="7"/>
    </row>
    <row r="118" spans="1:205" ht="20.100000000000001"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c r="GI118" s="7"/>
      <c r="GJ118" s="7"/>
      <c r="GK118" s="7"/>
      <c r="GL118" s="7"/>
      <c r="GM118" s="7"/>
      <c r="GN118" s="7"/>
      <c r="GO118" s="7"/>
      <c r="GP118" s="7"/>
      <c r="GQ118" s="7"/>
      <c r="GR118" s="7"/>
      <c r="GS118" s="7"/>
      <c r="GT118" s="7"/>
      <c r="GU118" s="7"/>
      <c r="GV118" s="7"/>
      <c r="GW118" s="7"/>
    </row>
    <row r="119" spans="1:205" ht="20.100000000000001"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c r="GI119" s="7"/>
      <c r="GJ119" s="7"/>
      <c r="GK119" s="7"/>
      <c r="GL119" s="7"/>
      <c r="GM119" s="7"/>
      <c r="GN119" s="7"/>
      <c r="GO119" s="7"/>
      <c r="GP119" s="7"/>
      <c r="GQ119" s="7"/>
      <c r="GR119" s="7"/>
      <c r="GS119" s="7"/>
      <c r="GT119" s="7"/>
      <c r="GU119" s="7"/>
      <c r="GV119" s="7"/>
      <c r="GW119" s="7"/>
    </row>
    <row r="120" spans="1:205" ht="20.100000000000001"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c r="GI120" s="7"/>
      <c r="GJ120" s="7"/>
      <c r="GK120" s="7"/>
      <c r="GL120" s="7"/>
      <c r="GM120" s="7"/>
      <c r="GN120" s="7"/>
      <c r="GO120" s="7"/>
      <c r="GP120" s="7"/>
      <c r="GQ120" s="7"/>
      <c r="GR120" s="7"/>
      <c r="GS120" s="7"/>
      <c r="GT120" s="7"/>
      <c r="GU120" s="7"/>
      <c r="GV120" s="7"/>
      <c r="GW120" s="7"/>
    </row>
    <row r="121" spans="1:205" ht="20.100000000000001"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c r="GI121" s="7"/>
      <c r="GJ121" s="7"/>
      <c r="GK121" s="7"/>
      <c r="GL121" s="7"/>
      <c r="GM121" s="7"/>
      <c r="GN121" s="7"/>
      <c r="GO121" s="7"/>
      <c r="GP121" s="7"/>
      <c r="GQ121" s="7"/>
      <c r="GR121" s="7"/>
      <c r="GS121" s="7"/>
      <c r="GT121" s="7"/>
      <c r="GU121" s="7"/>
      <c r="GV121" s="7"/>
      <c r="GW121" s="7"/>
    </row>
    <row r="122" spans="1:205" ht="20.100000000000001"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c r="GI122" s="7"/>
      <c r="GJ122" s="7"/>
      <c r="GK122" s="7"/>
      <c r="GL122" s="7"/>
      <c r="GM122" s="7"/>
      <c r="GN122" s="7"/>
      <c r="GO122" s="7"/>
      <c r="GP122" s="7"/>
      <c r="GQ122" s="7"/>
      <c r="GR122" s="7"/>
      <c r="GS122" s="7"/>
      <c r="GT122" s="7"/>
      <c r="GU122" s="7"/>
      <c r="GV122" s="7"/>
      <c r="GW122" s="7"/>
    </row>
    <row r="123" spans="1:205" ht="20.100000000000001"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c r="GI123" s="7"/>
      <c r="GJ123" s="7"/>
      <c r="GK123" s="7"/>
      <c r="GL123" s="7"/>
      <c r="GM123" s="7"/>
      <c r="GN123" s="7"/>
      <c r="GO123" s="7"/>
      <c r="GP123" s="7"/>
      <c r="GQ123" s="7"/>
      <c r="GR123" s="7"/>
      <c r="GS123" s="7"/>
      <c r="GT123" s="7"/>
      <c r="GU123" s="7"/>
      <c r="GV123" s="7"/>
      <c r="GW123" s="7"/>
    </row>
    <row r="124" spans="1:205" ht="20.100000000000001"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c r="GJ124" s="7"/>
      <c r="GK124" s="7"/>
      <c r="GL124" s="7"/>
      <c r="GM124" s="7"/>
      <c r="GN124" s="7"/>
      <c r="GO124" s="7"/>
      <c r="GP124" s="7"/>
      <c r="GQ124" s="7"/>
      <c r="GR124" s="7"/>
      <c r="GS124" s="7"/>
      <c r="GT124" s="7"/>
      <c r="GU124" s="7"/>
      <c r="GV124" s="7"/>
      <c r="GW124" s="7"/>
    </row>
    <row r="125" spans="1:205" ht="20.100000000000001"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c r="GI125" s="7"/>
      <c r="GJ125" s="7"/>
      <c r="GK125" s="7"/>
      <c r="GL125" s="7"/>
      <c r="GM125" s="7"/>
      <c r="GN125" s="7"/>
      <c r="GO125" s="7"/>
      <c r="GP125" s="7"/>
      <c r="GQ125" s="7"/>
      <c r="GR125" s="7"/>
      <c r="GS125" s="7"/>
      <c r="GT125" s="7"/>
      <c r="GU125" s="7"/>
      <c r="GV125" s="7"/>
      <c r="GW125" s="7"/>
    </row>
    <row r="126" spans="1:205" ht="20.100000000000001"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c r="GI126" s="7"/>
      <c r="GJ126" s="7"/>
      <c r="GK126" s="7"/>
      <c r="GL126" s="7"/>
      <c r="GM126" s="7"/>
      <c r="GN126" s="7"/>
      <c r="GO126" s="7"/>
      <c r="GP126" s="7"/>
      <c r="GQ126" s="7"/>
      <c r="GR126" s="7"/>
      <c r="GS126" s="7"/>
      <c r="GT126" s="7"/>
      <c r="GU126" s="7"/>
      <c r="GV126" s="7"/>
      <c r="GW126" s="7"/>
    </row>
    <row r="127" spans="1:205" ht="20.100000000000001"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c r="GI127" s="7"/>
      <c r="GJ127" s="7"/>
      <c r="GK127" s="7"/>
      <c r="GL127" s="7"/>
      <c r="GM127" s="7"/>
      <c r="GN127" s="7"/>
      <c r="GO127" s="7"/>
      <c r="GP127" s="7"/>
      <c r="GQ127" s="7"/>
      <c r="GR127" s="7"/>
      <c r="GS127" s="7"/>
      <c r="GT127" s="7"/>
      <c r="GU127" s="7"/>
      <c r="GV127" s="7"/>
      <c r="GW127" s="7"/>
    </row>
    <row r="128" spans="1:205" ht="20.100000000000001"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c r="GI128" s="7"/>
      <c r="GJ128" s="7"/>
      <c r="GK128" s="7"/>
      <c r="GL128" s="7"/>
      <c r="GM128" s="7"/>
      <c r="GN128" s="7"/>
      <c r="GO128" s="7"/>
      <c r="GP128" s="7"/>
      <c r="GQ128" s="7"/>
      <c r="GR128" s="7"/>
      <c r="GS128" s="7"/>
      <c r="GT128" s="7"/>
      <c r="GU128" s="7"/>
      <c r="GV128" s="7"/>
      <c r="GW128" s="7"/>
    </row>
    <row r="129" spans="1:205" ht="20.100000000000001"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c r="GI129" s="7"/>
      <c r="GJ129" s="7"/>
      <c r="GK129" s="7"/>
      <c r="GL129" s="7"/>
      <c r="GM129" s="7"/>
      <c r="GN129" s="7"/>
      <c r="GO129" s="7"/>
      <c r="GP129" s="7"/>
      <c r="GQ129" s="7"/>
      <c r="GR129" s="7"/>
      <c r="GS129" s="7"/>
      <c r="GT129" s="7"/>
      <c r="GU129" s="7"/>
      <c r="GV129" s="7"/>
      <c r="GW129" s="7"/>
    </row>
    <row r="130" spans="1:205" ht="20.100000000000001"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c r="GI130" s="7"/>
      <c r="GJ130" s="7"/>
      <c r="GK130" s="7"/>
      <c r="GL130" s="7"/>
      <c r="GM130" s="7"/>
      <c r="GN130" s="7"/>
      <c r="GO130" s="7"/>
      <c r="GP130" s="7"/>
      <c r="GQ130" s="7"/>
      <c r="GR130" s="7"/>
      <c r="GS130" s="7"/>
      <c r="GT130" s="7"/>
      <c r="GU130" s="7"/>
      <c r="GV130" s="7"/>
      <c r="GW130" s="7"/>
    </row>
    <row r="131" spans="1:205" ht="20.100000000000001" customHeight="1">
      <c r="G131" s="5"/>
      <c r="H131" s="5"/>
      <c r="I131" s="5"/>
      <c r="J131" s="5"/>
      <c r="K131" s="5"/>
      <c r="L131" s="5"/>
      <c r="M131" s="5"/>
      <c r="N131" s="5"/>
      <c r="O131" s="5"/>
      <c r="P131" s="5"/>
      <c r="Q131" s="5"/>
      <c r="R131" s="5"/>
      <c r="S131" s="5"/>
      <c r="T131" s="5"/>
      <c r="U131" s="5"/>
      <c r="V131" s="5"/>
      <c r="W131" s="5"/>
      <c r="X131" s="5"/>
      <c r="Y131" s="5"/>
      <c r="Z131" s="5"/>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c r="GI131" s="7"/>
      <c r="GJ131" s="7"/>
      <c r="GK131" s="7"/>
      <c r="GL131" s="7"/>
      <c r="GM131" s="7"/>
      <c r="GN131" s="7"/>
      <c r="GO131" s="7"/>
      <c r="GP131" s="7"/>
      <c r="GQ131" s="7"/>
      <c r="GR131" s="7"/>
      <c r="GS131" s="7"/>
      <c r="GT131" s="7"/>
      <c r="GU131" s="7"/>
      <c r="GV131" s="7"/>
      <c r="GW131" s="7"/>
    </row>
    <row r="132" spans="1:205" ht="20.100000000000001" customHeight="1">
      <c r="G132" s="5"/>
      <c r="H132" s="5"/>
      <c r="I132" s="5"/>
      <c r="J132" s="5"/>
      <c r="K132" s="5"/>
      <c r="L132" s="5"/>
      <c r="M132" s="5"/>
      <c r="N132" s="5"/>
      <c r="O132" s="5"/>
      <c r="P132" s="5"/>
      <c r="Q132" s="5"/>
      <c r="R132" s="5"/>
      <c r="S132" s="5"/>
      <c r="T132" s="5"/>
      <c r="U132" s="5"/>
      <c r="V132" s="5"/>
      <c r="W132" s="5"/>
      <c r="X132" s="5"/>
      <c r="Y132" s="5"/>
      <c r="Z132" s="5"/>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c r="GI132" s="7"/>
      <c r="GJ132" s="7"/>
      <c r="GK132" s="7"/>
      <c r="GL132" s="7"/>
      <c r="GM132" s="7"/>
      <c r="GN132" s="7"/>
      <c r="GO132" s="7"/>
      <c r="GP132" s="7"/>
      <c r="GQ132" s="7"/>
      <c r="GR132" s="7"/>
      <c r="GS132" s="7"/>
      <c r="GT132" s="7"/>
      <c r="GU132" s="7"/>
      <c r="GV132" s="7"/>
      <c r="GW132" s="7"/>
    </row>
    <row r="133" spans="1:205" ht="20.100000000000001" customHeight="1">
      <c r="G133" s="5"/>
      <c r="H133" s="5"/>
      <c r="I133" s="5"/>
      <c r="J133" s="5"/>
      <c r="K133" s="5"/>
      <c r="L133" s="5"/>
      <c r="M133" s="5"/>
      <c r="N133" s="5"/>
      <c r="O133" s="5"/>
      <c r="P133" s="5"/>
      <c r="Q133" s="5"/>
      <c r="R133" s="5"/>
      <c r="S133" s="5"/>
      <c r="T133" s="5"/>
      <c r="U133" s="5"/>
      <c r="V133" s="5"/>
      <c r="W133" s="5"/>
      <c r="X133" s="5"/>
      <c r="Y133" s="5"/>
      <c r="Z133" s="5"/>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c r="GI133" s="7"/>
      <c r="GJ133" s="7"/>
      <c r="GK133" s="7"/>
      <c r="GL133" s="7"/>
      <c r="GM133" s="7"/>
      <c r="GN133" s="7"/>
      <c r="GO133" s="7"/>
      <c r="GP133" s="7"/>
      <c r="GQ133" s="7"/>
      <c r="GR133" s="7"/>
      <c r="GS133" s="7"/>
      <c r="GT133" s="7"/>
      <c r="GU133" s="7"/>
      <c r="GV133" s="7"/>
      <c r="GW133" s="7"/>
    </row>
    <row r="134" spans="1:205" ht="20.100000000000001" customHeight="1">
      <c r="G134" s="5"/>
      <c r="H134" s="5"/>
      <c r="I134" s="5"/>
      <c r="J134" s="5"/>
      <c r="K134" s="5"/>
      <c r="L134" s="5"/>
      <c r="M134" s="5"/>
      <c r="N134" s="5"/>
      <c r="O134" s="5"/>
      <c r="P134" s="5"/>
      <c r="Q134" s="5"/>
      <c r="R134" s="5"/>
      <c r="S134" s="5"/>
      <c r="T134" s="5"/>
      <c r="U134" s="5"/>
      <c r="V134" s="5"/>
      <c r="W134" s="5"/>
      <c r="X134" s="5"/>
      <c r="Y134" s="5"/>
      <c r="Z134" s="5"/>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c r="GI134" s="7"/>
      <c r="GJ134" s="7"/>
      <c r="GK134" s="7"/>
      <c r="GL134" s="7"/>
      <c r="GM134" s="7"/>
      <c r="GN134" s="7"/>
      <c r="GO134" s="7"/>
      <c r="GP134" s="7"/>
      <c r="GQ134" s="7"/>
      <c r="GR134" s="7"/>
      <c r="GS134" s="7"/>
      <c r="GT134" s="7"/>
      <c r="GU134" s="7"/>
      <c r="GV134" s="7"/>
      <c r="GW134" s="7"/>
    </row>
    <row r="135" spans="1:205" ht="20.100000000000001" customHeight="1">
      <c r="G135" s="5"/>
      <c r="H135" s="5"/>
      <c r="I135" s="5"/>
      <c r="J135" s="5"/>
      <c r="K135" s="5"/>
      <c r="L135" s="5"/>
      <c r="M135" s="5"/>
      <c r="N135" s="5"/>
      <c r="O135" s="5"/>
      <c r="P135" s="5"/>
      <c r="Q135" s="5"/>
      <c r="R135" s="5"/>
      <c r="S135" s="5"/>
      <c r="T135" s="5"/>
      <c r="U135" s="5"/>
      <c r="V135" s="5"/>
      <c r="W135" s="5"/>
      <c r="X135" s="5"/>
      <c r="Y135" s="5"/>
      <c r="Z135" s="5"/>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c r="GI135" s="7"/>
      <c r="GJ135" s="7"/>
      <c r="GK135" s="7"/>
      <c r="GL135" s="7"/>
      <c r="GM135" s="7"/>
      <c r="GN135" s="7"/>
      <c r="GO135" s="7"/>
      <c r="GP135" s="7"/>
      <c r="GQ135" s="7"/>
      <c r="GR135" s="7"/>
      <c r="GS135" s="7"/>
      <c r="GT135" s="7"/>
      <c r="GU135" s="7"/>
      <c r="GV135" s="7"/>
      <c r="GW135" s="7"/>
    </row>
    <row r="136" spans="1:205" ht="20.100000000000001" customHeight="1">
      <c r="G136" s="5"/>
      <c r="H136" s="5"/>
      <c r="I136" s="5"/>
      <c r="J136" s="5"/>
      <c r="K136" s="5"/>
      <c r="L136" s="5"/>
      <c r="M136" s="5"/>
      <c r="N136" s="5"/>
      <c r="O136" s="5"/>
      <c r="P136" s="5"/>
      <c r="Q136" s="5"/>
      <c r="R136" s="5"/>
      <c r="S136" s="5"/>
      <c r="T136" s="5"/>
      <c r="U136" s="5"/>
      <c r="V136" s="5"/>
      <c r="W136" s="5"/>
      <c r="X136" s="5"/>
      <c r="Y136" s="5"/>
      <c r="Z136" s="5"/>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c r="GI136" s="7"/>
      <c r="GJ136" s="7"/>
      <c r="GK136" s="7"/>
      <c r="GL136" s="7"/>
      <c r="GM136" s="7"/>
      <c r="GN136" s="7"/>
      <c r="GO136" s="7"/>
      <c r="GP136" s="7"/>
      <c r="GQ136" s="7"/>
      <c r="GR136" s="7"/>
      <c r="GS136" s="7"/>
      <c r="GT136" s="7"/>
      <c r="GU136" s="7"/>
      <c r="GV136" s="7"/>
      <c r="GW136" s="7"/>
    </row>
    <row r="137" spans="1:205" ht="20.100000000000001" customHeight="1">
      <c r="G137" s="5"/>
      <c r="H137" s="5"/>
      <c r="I137" s="5"/>
      <c r="J137" s="5"/>
      <c r="K137" s="5"/>
      <c r="L137" s="5"/>
      <c r="M137" s="5"/>
      <c r="N137" s="5"/>
      <c r="O137" s="5"/>
      <c r="P137" s="5"/>
      <c r="Q137" s="5"/>
      <c r="R137" s="5"/>
      <c r="S137" s="5"/>
      <c r="T137" s="5"/>
      <c r="U137" s="5"/>
      <c r="V137" s="5"/>
      <c r="W137" s="5"/>
      <c r="X137" s="5"/>
      <c r="Y137" s="5"/>
      <c r="Z137" s="5"/>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c r="GI137" s="7"/>
      <c r="GJ137" s="7"/>
      <c r="GK137" s="7"/>
      <c r="GL137" s="7"/>
      <c r="GM137" s="7"/>
      <c r="GN137" s="7"/>
      <c r="GO137" s="7"/>
      <c r="GP137" s="7"/>
      <c r="GQ137" s="7"/>
      <c r="GR137" s="7"/>
      <c r="GS137" s="7"/>
      <c r="GT137" s="7"/>
      <c r="GU137" s="7"/>
      <c r="GV137" s="7"/>
      <c r="GW137" s="7"/>
    </row>
    <row r="138" spans="1:205" ht="20.100000000000001" customHeight="1">
      <c r="G138" s="5"/>
      <c r="H138" s="5"/>
      <c r="I138" s="5"/>
      <c r="J138" s="5"/>
      <c r="K138" s="5"/>
      <c r="L138" s="5"/>
      <c r="M138" s="5"/>
      <c r="N138" s="5"/>
      <c r="O138" s="5"/>
      <c r="P138" s="5"/>
      <c r="Q138" s="5"/>
      <c r="R138" s="5"/>
      <c r="S138" s="5"/>
      <c r="T138" s="5"/>
      <c r="U138" s="5"/>
      <c r="V138" s="5"/>
      <c r="W138" s="5"/>
      <c r="X138" s="5"/>
      <c r="Y138" s="5"/>
      <c r="Z138" s="5"/>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c r="GI138" s="7"/>
      <c r="GJ138" s="7"/>
      <c r="GK138" s="7"/>
      <c r="GL138" s="7"/>
      <c r="GM138" s="7"/>
      <c r="GN138" s="7"/>
      <c r="GO138" s="7"/>
      <c r="GP138" s="7"/>
      <c r="GQ138" s="7"/>
      <c r="GR138" s="7"/>
      <c r="GS138" s="7"/>
      <c r="GT138" s="7"/>
      <c r="GU138" s="7"/>
      <c r="GV138" s="7"/>
      <c r="GW138" s="7"/>
    </row>
    <row r="139" spans="1:205" ht="20.100000000000001" customHeight="1">
      <c r="G139" s="5"/>
      <c r="H139" s="5"/>
      <c r="I139" s="5"/>
      <c r="J139" s="5"/>
      <c r="K139" s="5"/>
      <c r="L139" s="5"/>
      <c r="M139" s="5"/>
      <c r="N139" s="5"/>
      <c r="O139" s="5"/>
      <c r="P139" s="5"/>
      <c r="Q139" s="5"/>
      <c r="R139" s="5"/>
      <c r="S139" s="5"/>
      <c r="T139" s="5"/>
      <c r="U139" s="5"/>
      <c r="V139" s="5"/>
      <c r="W139" s="5"/>
      <c r="X139" s="5"/>
      <c r="Y139" s="5"/>
      <c r="Z139" s="5"/>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c r="GI139" s="7"/>
      <c r="GJ139" s="7"/>
      <c r="GK139" s="7"/>
      <c r="GL139" s="7"/>
      <c r="GM139" s="7"/>
      <c r="GN139" s="7"/>
      <c r="GO139" s="7"/>
      <c r="GP139" s="7"/>
      <c r="GQ139" s="7"/>
      <c r="GR139" s="7"/>
      <c r="GS139" s="7"/>
      <c r="GT139" s="7"/>
      <c r="GU139" s="7"/>
      <c r="GV139" s="7"/>
      <c r="GW139" s="7"/>
    </row>
    <row r="140" spans="1:205" ht="20.100000000000001" customHeight="1">
      <c r="G140" s="5"/>
      <c r="H140" s="5"/>
      <c r="I140" s="5"/>
      <c r="J140" s="5"/>
      <c r="K140" s="5"/>
      <c r="L140" s="5"/>
      <c r="M140" s="5"/>
      <c r="N140" s="5"/>
      <c r="O140" s="5"/>
      <c r="P140" s="5"/>
      <c r="Q140" s="5"/>
      <c r="R140" s="5"/>
      <c r="S140" s="5"/>
      <c r="T140" s="5"/>
      <c r="U140" s="5"/>
      <c r="V140" s="5"/>
      <c r="W140" s="5"/>
      <c r="X140" s="5"/>
      <c r="Y140" s="5"/>
      <c r="Z140" s="5"/>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c r="GI140" s="7"/>
      <c r="GJ140" s="7"/>
      <c r="GK140" s="7"/>
      <c r="GL140" s="7"/>
      <c r="GM140" s="7"/>
      <c r="GN140" s="7"/>
      <c r="GO140" s="7"/>
      <c r="GP140" s="7"/>
      <c r="GQ140" s="7"/>
      <c r="GR140" s="7"/>
      <c r="GS140" s="7"/>
      <c r="GT140" s="7"/>
      <c r="GU140" s="7"/>
      <c r="GV140" s="7"/>
      <c r="GW140" s="7"/>
    </row>
    <row r="141" spans="1:205" ht="20.100000000000001" customHeight="1">
      <c r="G141" s="5"/>
      <c r="H141" s="5"/>
      <c r="I141" s="5"/>
      <c r="J141" s="5"/>
      <c r="K141" s="5"/>
      <c r="L141" s="5"/>
      <c r="M141" s="5"/>
      <c r="N141" s="5"/>
      <c r="O141" s="5"/>
      <c r="P141" s="5"/>
      <c r="Q141" s="5"/>
      <c r="R141" s="5"/>
      <c r="S141" s="5"/>
      <c r="T141" s="5"/>
      <c r="U141" s="5"/>
      <c r="V141" s="5"/>
      <c r="W141" s="5"/>
      <c r="X141" s="5"/>
      <c r="Y141" s="5"/>
      <c r="Z141" s="5"/>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c r="GI141" s="7"/>
      <c r="GJ141" s="7"/>
      <c r="GK141" s="7"/>
      <c r="GL141" s="7"/>
      <c r="GM141" s="7"/>
      <c r="GN141" s="7"/>
      <c r="GO141" s="7"/>
      <c r="GP141" s="7"/>
      <c r="GQ141" s="7"/>
      <c r="GR141" s="7"/>
      <c r="GS141" s="7"/>
      <c r="GT141" s="7"/>
      <c r="GU141" s="7"/>
      <c r="GV141" s="7"/>
      <c r="GW141" s="7"/>
    </row>
    <row r="142" spans="1:205" ht="20.100000000000001" customHeight="1">
      <c r="G142" s="5"/>
      <c r="H142" s="5"/>
      <c r="I142" s="5"/>
      <c r="J142" s="5"/>
      <c r="K142" s="5"/>
      <c r="L142" s="5"/>
      <c r="M142" s="5"/>
      <c r="N142" s="5"/>
      <c r="O142" s="5"/>
      <c r="P142" s="5"/>
      <c r="Q142" s="5"/>
      <c r="R142" s="5"/>
      <c r="S142" s="5"/>
      <c r="T142" s="5"/>
      <c r="U142" s="5"/>
      <c r="V142" s="5"/>
      <c r="W142" s="5"/>
      <c r="X142" s="5"/>
      <c r="Y142" s="5"/>
      <c r="Z142" s="5"/>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c r="GI142" s="7"/>
      <c r="GJ142" s="7"/>
      <c r="GK142" s="7"/>
      <c r="GL142" s="7"/>
      <c r="GM142" s="7"/>
      <c r="GN142" s="7"/>
      <c r="GO142" s="7"/>
      <c r="GP142" s="7"/>
      <c r="GQ142" s="7"/>
      <c r="GR142" s="7"/>
      <c r="GS142" s="7"/>
      <c r="GT142" s="7"/>
      <c r="GU142" s="7"/>
      <c r="GV142" s="7"/>
      <c r="GW142" s="7"/>
    </row>
    <row r="143" spans="1:205" ht="20.100000000000001" customHeight="1">
      <c r="G143" s="5"/>
      <c r="H143" s="5"/>
      <c r="I143" s="5"/>
      <c r="J143" s="5"/>
      <c r="K143" s="5"/>
      <c r="L143" s="5"/>
      <c r="M143" s="5"/>
      <c r="N143" s="5"/>
      <c r="O143" s="5"/>
      <c r="P143" s="5"/>
      <c r="Q143" s="5"/>
      <c r="R143" s="5"/>
      <c r="S143" s="5"/>
      <c r="T143" s="5"/>
      <c r="U143" s="5"/>
      <c r="V143" s="5"/>
      <c r="W143" s="5"/>
      <c r="X143" s="5"/>
      <c r="Y143" s="5"/>
      <c r="Z143" s="5"/>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c r="GI143" s="7"/>
      <c r="GJ143" s="7"/>
      <c r="GK143" s="7"/>
      <c r="GL143" s="7"/>
      <c r="GM143" s="7"/>
      <c r="GN143" s="7"/>
      <c r="GO143" s="7"/>
      <c r="GP143" s="7"/>
      <c r="GQ143" s="7"/>
      <c r="GR143" s="7"/>
      <c r="GS143" s="7"/>
      <c r="GT143" s="7"/>
      <c r="GU143" s="7"/>
      <c r="GV143" s="7"/>
      <c r="GW143" s="7"/>
    </row>
    <row r="144" spans="1:205" ht="20.100000000000001" customHeight="1">
      <c r="G144" s="5"/>
      <c r="H144" s="5"/>
      <c r="I144" s="5"/>
      <c r="J144" s="5"/>
      <c r="K144" s="5"/>
      <c r="L144" s="5"/>
      <c r="M144" s="5"/>
      <c r="N144" s="5"/>
      <c r="O144" s="5"/>
      <c r="P144" s="5"/>
      <c r="Q144" s="5"/>
      <c r="R144" s="5"/>
      <c r="S144" s="5"/>
      <c r="T144" s="5"/>
      <c r="U144" s="5"/>
      <c r="V144" s="5"/>
      <c r="W144" s="5"/>
      <c r="X144" s="5"/>
      <c r="Y144" s="5"/>
      <c r="Z144" s="5"/>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c r="GI144" s="7"/>
      <c r="GJ144" s="7"/>
      <c r="GK144" s="7"/>
      <c r="GL144" s="7"/>
      <c r="GM144" s="7"/>
      <c r="GN144" s="7"/>
      <c r="GO144" s="7"/>
      <c r="GP144" s="7"/>
      <c r="GQ144" s="7"/>
      <c r="GR144" s="7"/>
      <c r="GS144" s="7"/>
      <c r="GT144" s="7"/>
      <c r="GU144" s="7"/>
      <c r="GV144" s="7"/>
      <c r="GW144" s="7"/>
    </row>
    <row r="145" spans="7:205" ht="20.100000000000001" customHeight="1">
      <c r="G145" s="5"/>
      <c r="H145" s="5"/>
      <c r="I145" s="5"/>
      <c r="J145" s="5"/>
      <c r="K145" s="5"/>
      <c r="L145" s="5"/>
      <c r="M145" s="5"/>
      <c r="N145" s="5"/>
      <c r="O145" s="5"/>
      <c r="P145" s="5"/>
      <c r="Q145" s="5"/>
      <c r="R145" s="5"/>
      <c r="S145" s="5"/>
      <c r="T145" s="5"/>
      <c r="U145" s="5"/>
      <c r="V145" s="5"/>
      <c r="W145" s="5"/>
      <c r="X145" s="5"/>
      <c r="Y145" s="5"/>
      <c r="Z145" s="5"/>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c r="GI145" s="7"/>
      <c r="GJ145" s="7"/>
      <c r="GK145" s="7"/>
      <c r="GL145" s="7"/>
      <c r="GM145" s="7"/>
      <c r="GN145" s="7"/>
      <c r="GO145" s="7"/>
      <c r="GP145" s="7"/>
      <c r="GQ145" s="7"/>
      <c r="GR145" s="7"/>
      <c r="GS145" s="7"/>
      <c r="GT145" s="7"/>
      <c r="GU145" s="7"/>
      <c r="GV145" s="7"/>
      <c r="GW145" s="7"/>
    </row>
    <row r="146" spans="7:205" ht="20.100000000000001" customHeight="1">
      <c r="G146" s="5"/>
      <c r="H146" s="5"/>
      <c r="I146" s="5"/>
      <c r="J146" s="5"/>
      <c r="K146" s="5"/>
      <c r="L146" s="5"/>
      <c r="M146" s="5"/>
      <c r="N146" s="5"/>
      <c r="O146" s="5"/>
      <c r="P146" s="5"/>
      <c r="Q146" s="5"/>
      <c r="R146" s="5"/>
      <c r="S146" s="5"/>
      <c r="T146" s="5"/>
      <c r="U146" s="5"/>
      <c r="V146" s="5"/>
      <c r="W146" s="5"/>
      <c r="X146" s="5"/>
      <c r="Y146" s="5"/>
      <c r="Z146" s="5"/>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c r="GI146" s="7"/>
      <c r="GJ146" s="7"/>
      <c r="GK146" s="7"/>
      <c r="GL146" s="7"/>
      <c r="GM146" s="7"/>
      <c r="GN146" s="7"/>
      <c r="GO146" s="7"/>
      <c r="GP146" s="7"/>
      <c r="GQ146" s="7"/>
      <c r="GR146" s="7"/>
      <c r="GS146" s="7"/>
      <c r="GT146" s="7"/>
      <c r="GU146" s="7"/>
      <c r="GV146" s="7"/>
      <c r="GW146" s="7"/>
    </row>
    <row r="147" spans="7:205" ht="20.100000000000001" customHeight="1">
      <c r="G147" s="5"/>
      <c r="H147" s="5"/>
      <c r="I147" s="5"/>
      <c r="J147" s="5"/>
      <c r="K147" s="5"/>
      <c r="L147" s="5"/>
      <c r="M147" s="5"/>
      <c r="N147" s="5"/>
      <c r="O147" s="5"/>
      <c r="P147" s="5"/>
      <c r="Q147" s="5"/>
      <c r="R147" s="5"/>
      <c r="S147" s="5"/>
      <c r="T147" s="5"/>
      <c r="U147" s="5"/>
      <c r="V147" s="5"/>
      <c r="W147" s="5"/>
      <c r="X147" s="5"/>
      <c r="Y147" s="5"/>
      <c r="Z147" s="5"/>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c r="GJ147" s="7"/>
      <c r="GK147" s="7"/>
      <c r="GL147" s="7"/>
      <c r="GM147" s="7"/>
      <c r="GN147" s="7"/>
      <c r="GO147" s="7"/>
      <c r="GP147" s="7"/>
      <c r="GQ147" s="7"/>
      <c r="GR147" s="7"/>
      <c r="GS147" s="7"/>
      <c r="GT147" s="7"/>
      <c r="GU147" s="7"/>
      <c r="GV147" s="7"/>
      <c r="GW147" s="7"/>
    </row>
    <row r="148" spans="7:205" ht="20.100000000000001" customHeight="1">
      <c r="G148" s="5"/>
      <c r="H148" s="5"/>
      <c r="I148" s="5"/>
      <c r="J148" s="5"/>
      <c r="K148" s="5"/>
      <c r="L148" s="5"/>
      <c r="M148" s="5"/>
      <c r="N148" s="5"/>
      <c r="O148" s="5"/>
      <c r="P148" s="5"/>
      <c r="Q148" s="5"/>
      <c r="R148" s="5"/>
      <c r="S148" s="5"/>
      <c r="T148" s="5"/>
      <c r="U148" s="5"/>
      <c r="V148" s="5"/>
      <c r="W148" s="5"/>
      <c r="X148" s="5"/>
      <c r="Y148" s="5"/>
      <c r="Z148" s="5"/>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c r="GI148" s="7"/>
      <c r="GJ148" s="7"/>
      <c r="GK148" s="7"/>
      <c r="GL148" s="7"/>
      <c r="GM148" s="7"/>
      <c r="GN148" s="7"/>
      <c r="GO148" s="7"/>
      <c r="GP148" s="7"/>
      <c r="GQ148" s="7"/>
      <c r="GR148" s="7"/>
      <c r="GS148" s="7"/>
      <c r="GT148" s="7"/>
      <c r="GU148" s="7"/>
      <c r="GV148" s="7"/>
      <c r="GW148" s="7"/>
    </row>
    <row r="149" spans="7:205" ht="20.100000000000001" customHeight="1">
      <c r="G149" s="5"/>
      <c r="H149" s="5"/>
      <c r="I149" s="5"/>
      <c r="J149" s="5"/>
      <c r="K149" s="5"/>
      <c r="L149" s="5"/>
      <c r="M149" s="5"/>
      <c r="N149" s="5"/>
      <c r="O149" s="5"/>
      <c r="P149" s="5"/>
      <c r="Q149" s="5"/>
      <c r="R149" s="5"/>
      <c r="S149" s="5"/>
      <c r="T149" s="5"/>
      <c r="U149" s="5"/>
      <c r="V149" s="5"/>
      <c r="W149" s="5"/>
      <c r="X149" s="5"/>
      <c r="Y149" s="5"/>
      <c r="Z149" s="5"/>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c r="GI149" s="7"/>
      <c r="GJ149" s="7"/>
      <c r="GK149" s="7"/>
      <c r="GL149" s="7"/>
      <c r="GM149" s="7"/>
      <c r="GN149" s="7"/>
      <c r="GO149" s="7"/>
      <c r="GP149" s="7"/>
      <c r="GQ149" s="7"/>
      <c r="GR149" s="7"/>
      <c r="GS149" s="7"/>
      <c r="GT149" s="7"/>
      <c r="GU149" s="7"/>
      <c r="GV149" s="7"/>
      <c r="GW149" s="7"/>
    </row>
    <row r="150" spans="7:205" ht="20.100000000000001" customHeight="1">
      <c r="G150" s="5"/>
      <c r="H150" s="5"/>
      <c r="I150" s="5"/>
      <c r="J150" s="5"/>
      <c r="K150" s="5"/>
      <c r="L150" s="5"/>
      <c r="M150" s="5"/>
      <c r="N150" s="5"/>
      <c r="O150" s="5"/>
      <c r="P150" s="5"/>
      <c r="Q150" s="5"/>
      <c r="R150" s="5"/>
      <c r="S150" s="5"/>
      <c r="T150" s="5"/>
      <c r="U150" s="5"/>
      <c r="V150" s="5"/>
      <c r="W150" s="5"/>
      <c r="X150" s="5"/>
      <c r="Y150" s="5"/>
      <c r="Z150" s="5"/>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c r="GI150" s="7"/>
      <c r="GJ150" s="7"/>
      <c r="GK150" s="7"/>
      <c r="GL150" s="7"/>
      <c r="GM150" s="7"/>
      <c r="GN150" s="7"/>
      <c r="GO150" s="7"/>
      <c r="GP150" s="7"/>
      <c r="GQ150" s="7"/>
      <c r="GR150" s="7"/>
      <c r="GS150" s="7"/>
      <c r="GT150" s="7"/>
      <c r="GU150" s="7"/>
      <c r="GV150" s="7"/>
      <c r="GW150" s="7"/>
    </row>
    <row r="151" spans="7:205" ht="20.100000000000001" customHeight="1">
      <c r="G151" s="5"/>
      <c r="H151" s="5"/>
      <c r="I151" s="5"/>
      <c r="J151" s="5"/>
      <c r="K151" s="5"/>
      <c r="L151" s="5"/>
      <c r="M151" s="5"/>
      <c r="N151" s="5"/>
      <c r="O151" s="5"/>
      <c r="P151" s="5"/>
      <c r="Q151" s="5"/>
      <c r="R151" s="5"/>
      <c r="S151" s="5"/>
      <c r="T151" s="5"/>
      <c r="U151" s="5"/>
      <c r="V151" s="5"/>
      <c r="W151" s="5"/>
      <c r="X151" s="5"/>
      <c r="Y151" s="5"/>
      <c r="Z151" s="5"/>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c r="GI151" s="7"/>
      <c r="GJ151" s="7"/>
      <c r="GK151" s="7"/>
      <c r="GL151" s="7"/>
      <c r="GM151" s="7"/>
      <c r="GN151" s="7"/>
      <c r="GO151" s="7"/>
      <c r="GP151" s="7"/>
      <c r="GQ151" s="7"/>
      <c r="GR151" s="7"/>
      <c r="GS151" s="7"/>
      <c r="GT151" s="7"/>
      <c r="GU151" s="7"/>
      <c r="GV151" s="7"/>
      <c r="GW151" s="7"/>
    </row>
    <row r="152" spans="7:205" ht="20.100000000000001" customHeight="1">
      <c r="G152" s="5"/>
      <c r="H152" s="5"/>
      <c r="I152" s="5"/>
      <c r="J152" s="5"/>
      <c r="K152" s="5"/>
      <c r="L152" s="5"/>
      <c r="M152" s="5"/>
      <c r="N152" s="5"/>
      <c r="O152" s="5"/>
      <c r="P152" s="5"/>
      <c r="Q152" s="5"/>
      <c r="R152" s="5"/>
      <c r="S152" s="5"/>
      <c r="T152" s="5"/>
      <c r="U152" s="5"/>
      <c r="V152" s="5"/>
      <c r="W152" s="5"/>
      <c r="X152" s="5"/>
      <c r="Y152" s="5"/>
      <c r="Z152" s="5"/>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c r="GI152" s="7"/>
      <c r="GJ152" s="7"/>
      <c r="GK152" s="7"/>
      <c r="GL152" s="7"/>
      <c r="GM152" s="7"/>
      <c r="GN152" s="7"/>
      <c r="GO152" s="7"/>
      <c r="GP152" s="7"/>
      <c r="GQ152" s="7"/>
      <c r="GR152" s="7"/>
      <c r="GS152" s="7"/>
      <c r="GT152" s="7"/>
      <c r="GU152" s="7"/>
      <c r="GV152" s="7"/>
      <c r="GW152" s="7"/>
    </row>
    <row r="153" spans="7:205" ht="20.100000000000001" customHeight="1">
      <c r="G153" s="5"/>
      <c r="H153" s="5"/>
      <c r="I153" s="5"/>
      <c r="J153" s="5"/>
      <c r="K153" s="5"/>
      <c r="L153" s="5"/>
      <c r="M153" s="5"/>
      <c r="N153" s="5"/>
      <c r="O153" s="5"/>
      <c r="P153" s="5"/>
      <c r="Q153" s="5"/>
      <c r="R153" s="5"/>
      <c r="S153" s="5"/>
      <c r="T153" s="5"/>
      <c r="U153" s="5"/>
      <c r="V153" s="5"/>
      <c r="W153" s="5"/>
      <c r="X153" s="5"/>
      <c r="Y153" s="5"/>
      <c r="Z153" s="5"/>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c r="GI153" s="7"/>
      <c r="GJ153" s="7"/>
      <c r="GK153" s="7"/>
      <c r="GL153" s="7"/>
      <c r="GM153" s="7"/>
      <c r="GN153" s="7"/>
      <c r="GO153" s="7"/>
      <c r="GP153" s="7"/>
      <c r="GQ153" s="7"/>
      <c r="GR153" s="7"/>
      <c r="GS153" s="7"/>
      <c r="GT153" s="7"/>
      <c r="GU153" s="7"/>
      <c r="GV153" s="7"/>
      <c r="GW153" s="7"/>
    </row>
    <row r="154" spans="7:205" ht="20.100000000000001" customHeight="1">
      <c r="G154" s="5"/>
      <c r="H154" s="5"/>
      <c r="I154" s="5"/>
      <c r="J154" s="5"/>
      <c r="K154" s="5"/>
      <c r="L154" s="5"/>
      <c r="M154" s="5"/>
      <c r="N154" s="5"/>
      <c r="O154" s="5"/>
      <c r="P154" s="5"/>
      <c r="Q154" s="5"/>
      <c r="R154" s="5"/>
      <c r="S154" s="5"/>
      <c r="T154" s="5"/>
      <c r="U154" s="5"/>
      <c r="V154" s="5"/>
      <c r="W154" s="5"/>
      <c r="X154" s="5"/>
      <c r="Y154" s="5"/>
      <c r="Z154" s="5"/>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c r="GI154" s="7"/>
      <c r="GJ154" s="7"/>
      <c r="GK154" s="7"/>
      <c r="GL154" s="7"/>
      <c r="GM154" s="7"/>
      <c r="GN154" s="7"/>
      <c r="GO154" s="7"/>
      <c r="GP154" s="7"/>
      <c r="GQ154" s="7"/>
      <c r="GR154" s="7"/>
      <c r="GS154" s="7"/>
      <c r="GT154" s="7"/>
      <c r="GU154" s="7"/>
      <c r="GV154" s="7"/>
      <c r="GW154" s="7"/>
    </row>
    <row r="155" spans="7:205" ht="20.100000000000001" customHeight="1">
      <c r="G155" s="5"/>
      <c r="H155" s="5"/>
      <c r="I155" s="5"/>
      <c r="J155" s="5"/>
      <c r="K155" s="5"/>
      <c r="L155" s="5"/>
      <c r="M155" s="5"/>
      <c r="N155" s="5"/>
      <c r="O155" s="5"/>
      <c r="P155" s="5"/>
      <c r="Q155" s="5"/>
      <c r="R155" s="5"/>
      <c r="S155" s="5"/>
      <c r="T155" s="5"/>
      <c r="U155" s="5"/>
      <c r="V155" s="5"/>
      <c r="W155" s="5"/>
      <c r="X155" s="5"/>
      <c r="Y155" s="5"/>
      <c r="Z155" s="5"/>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c r="GI155" s="7"/>
      <c r="GJ155" s="7"/>
      <c r="GK155" s="7"/>
      <c r="GL155" s="7"/>
      <c r="GM155" s="7"/>
      <c r="GN155" s="7"/>
      <c r="GO155" s="7"/>
      <c r="GP155" s="7"/>
      <c r="GQ155" s="7"/>
      <c r="GR155" s="7"/>
      <c r="GS155" s="7"/>
      <c r="GT155" s="7"/>
      <c r="GU155" s="7"/>
      <c r="GV155" s="7"/>
      <c r="GW155" s="7"/>
    </row>
    <row r="156" spans="7:205" ht="20.100000000000001" customHeight="1">
      <c r="G156" s="5"/>
      <c r="H156" s="5"/>
      <c r="I156" s="5"/>
      <c r="J156" s="5"/>
      <c r="K156" s="5"/>
      <c r="L156" s="5"/>
      <c r="M156" s="5"/>
      <c r="N156" s="5"/>
      <c r="O156" s="5"/>
      <c r="P156" s="5"/>
      <c r="Q156" s="5"/>
      <c r="R156" s="5"/>
      <c r="S156" s="5"/>
      <c r="T156" s="5"/>
      <c r="U156" s="5"/>
      <c r="V156" s="5"/>
      <c r="W156" s="5"/>
      <c r="X156" s="5"/>
      <c r="Y156" s="5"/>
      <c r="Z156" s="5"/>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c r="GI156" s="7"/>
      <c r="GJ156" s="7"/>
      <c r="GK156" s="7"/>
      <c r="GL156" s="7"/>
      <c r="GM156" s="7"/>
      <c r="GN156" s="7"/>
      <c r="GO156" s="7"/>
      <c r="GP156" s="7"/>
      <c r="GQ156" s="7"/>
      <c r="GR156" s="7"/>
      <c r="GS156" s="7"/>
      <c r="GT156" s="7"/>
      <c r="GU156" s="7"/>
      <c r="GV156" s="7"/>
      <c r="GW156" s="7"/>
    </row>
    <row r="157" spans="7:205" ht="20.100000000000001" customHeight="1">
      <c r="G157" s="5"/>
      <c r="H157" s="5"/>
      <c r="I157" s="5"/>
      <c r="J157" s="5"/>
      <c r="K157" s="5"/>
      <c r="L157" s="5"/>
      <c r="M157" s="5"/>
      <c r="N157" s="5"/>
      <c r="O157" s="5"/>
      <c r="P157" s="5"/>
      <c r="Q157" s="5"/>
      <c r="R157" s="5"/>
      <c r="S157" s="5"/>
      <c r="T157" s="5"/>
      <c r="U157" s="5"/>
      <c r="V157" s="5"/>
      <c r="W157" s="5"/>
      <c r="X157" s="5"/>
      <c r="Y157" s="5"/>
      <c r="Z157" s="5"/>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c r="GI157" s="7"/>
      <c r="GJ157" s="7"/>
      <c r="GK157" s="7"/>
      <c r="GL157" s="7"/>
      <c r="GM157" s="7"/>
      <c r="GN157" s="7"/>
      <c r="GO157" s="7"/>
      <c r="GP157" s="7"/>
      <c r="GQ157" s="7"/>
      <c r="GR157" s="7"/>
      <c r="GS157" s="7"/>
      <c r="GT157" s="7"/>
      <c r="GU157" s="7"/>
      <c r="GV157" s="7"/>
      <c r="GW157" s="7"/>
    </row>
    <row r="158" spans="7:205" ht="20.100000000000001" customHeight="1">
      <c r="G158" s="5"/>
      <c r="H158" s="5"/>
      <c r="I158" s="5"/>
      <c r="J158" s="5"/>
      <c r="K158" s="5"/>
      <c r="L158" s="5"/>
      <c r="M158" s="5"/>
      <c r="N158" s="5"/>
      <c r="O158" s="5"/>
      <c r="P158" s="5"/>
      <c r="Q158" s="5"/>
      <c r="R158" s="5"/>
      <c r="S158" s="5"/>
      <c r="T158" s="5"/>
      <c r="U158" s="5"/>
      <c r="V158" s="5"/>
      <c r="W158" s="5"/>
      <c r="X158" s="5"/>
      <c r="Y158" s="5"/>
      <c r="Z158" s="5"/>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c r="GI158" s="7"/>
      <c r="GJ158" s="7"/>
      <c r="GK158" s="7"/>
      <c r="GL158" s="7"/>
      <c r="GM158" s="7"/>
      <c r="GN158" s="7"/>
      <c r="GO158" s="7"/>
      <c r="GP158" s="7"/>
      <c r="GQ158" s="7"/>
      <c r="GR158" s="7"/>
      <c r="GS158" s="7"/>
      <c r="GT158" s="7"/>
      <c r="GU158" s="7"/>
      <c r="GV158" s="7"/>
      <c r="GW158" s="7"/>
    </row>
    <row r="159" spans="7:205" ht="20.100000000000001" customHeight="1">
      <c r="G159" s="5"/>
      <c r="H159" s="5"/>
      <c r="I159" s="5"/>
      <c r="J159" s="5"/>
      <c r="K159" s="5"/>
      <c r="L159" s="5"/>
      <c r="M159" s="5"/>
      <c r="N159" s="5"/>
      <c r="O159" s="5"/>
      <c r="P159" s="5"/>
      <c r="Q159" s="5"/>
      <c r="R159" s="5"/>
      <c r="S159" s="5"/>
      <c r="T159" s="5"/>
      <c r="U159" s="5"/>
      <c r="V159" s="5"/>
      <c r="W159" s="5"/>
      <c r="X159" s="5"/>
      <c r="Y159" s="5"/>
      <c r="Z159" s="5"/>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c r="GI159" s="7"/>
      <c r="GJ159" s="7"/>
      <c r="GK159" s="7"/>
      <c r="GL159" s="7"/>
      <c r="GM159" s="7"/>
      <c r="GN159" s="7"/>
      <c r="GO159" s="7"/>
      <c r="GP159" s="7"/>
      <c r="GQ159" s="7"/>
      <c r="GR159" s="7"/>
      <c r="GS159" s="7"/>
      <c r="GT159" s="7"/>
      <c r="GU159" s="7"/>
      <c r="GV159" s="7"/>
      <c r="GW159" s="7"/>
    </row>
    <row r="160" spans="7:205" ht="20.100000000000001" customHeight="1">
      <c r="G160" s="5"/>
      <c r="H160" s="5"/>
      <c r="I160" s="5"/>
      <c r="J160" s="5"/>
      <c r="K160" s="5"/>
      <c r="L160" s="5"/>
      <c r="M160" s="5"/>
      <c r="N160" s="5"/>
      <c r="O160" s="5"/>
      <c r="P160" s="5"/>
      <c r="Q160" s="5"/>
      <c r="R160" s="5"/>
      <c r="S160" s="5"/>
      <c r="T160" s="5"/>
      <c r="U160" s="5"/>
      <c r="V160" s="5"/>
      <c r="W160" s="5"/>
      <c r="X160" s="5"/>
      <c r="Y160" s="5"/>
      <c r="Z160" s="5"/>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c r="GI160" s="7"/>
      <c r="GJ160" s="7"/>
      <c r="GK160" s="7"/>
      <c r="GL160" s="7"/>
      <c r="GM160" s="7"/>
      <c r="GN160" s="7"/>
      <c r="GO160" s="7"/>
      <c r="GP160" s="7"/>
      <c r="GQ160" s="7"/>
      <c r="GR160" s="7"/>
      <c r="GS160" s="7"/>
      <c r="GT160" s="7"/>
      <c r="GU160" s="7"/>
      <c r="GV160" s="7"/>
      <c r="GW160" s="7"/>
    </row>
    <row r="161" spans="7:205" ht="20.100000000000001" customHeight="1">
      <c r="G161" s="5"/>
      <c r="H161" s="5"/>
      <c r="I161" s="5"/>
      <c r="J161" s="5"/>
      <c r="K161" s="5"/>
      <c r="L161" s="5"/>
      <c r="M161" s="5"/>
      <c r="N161" s="5"/>
      <c r="O161" s="5"/>
      <c r="P161" s="5"/>
      <c r="Q161" s="5"/>
      <c r="R161" s="5"/>
      <c r="S161" s="5"/>
      <c r="T161" s="5"/>
      <c r="U161" s="5"/>
      <c r="V161" s="5"/>
      <c r="W161" s="5"/>
      <c r="X161" s="5"/>
      <c r="Y161" s="5"/>
      <c r="Z161" s="5"/>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c r="GI161" s="7"/>
      <c r="GJ161" s="7"/>
      <c r="GK161" s="7"/>
      <c r="GL161" s="7"/>
      <c r="GM161" s="7"/>
      <c r="GN161" s="7"/>
      <c r="GO161" s="7"/>
      <c r="GP161" s="7"/>
      <c r="GQ161" s="7"/>
      <c r="GR161" s="7"/>
      <c r="GS161" s="7"/>
      <c r="GT161" s="7"/>
      <c r="GU161" s="7"/>
      <c r="GV161" s="7"/>
      <c r="GW161" s="7"/>
    </row>
    <row r="162" spans="7:205" ht="20.100000000000001" customHeight="1">
      <c r="G162" s="5"/>
      <c r="H162" s="5"/>
      <c r="I162" s="5"/>
      <c r="J162" s="5"/>
      <c r="K162" s="5"/>
      <c r="L162" s="5"/>
      <c r="M162" s="5"/>
      <c r="N162" s="5"/>
      <c r="O162" s="5"/>
      <c r="P162" s="5"/>
      <c r="Q162" s="5"/>
      <c r="R162" s="5"/>
      <c r="S162" s="5"/>
      <c r="T162" s="5"/>
      <c r="U162" s="5"/>
      <c r="V162" s="5"/>
      <c r="W162" s="5"/>
      <c r="X162" s="5"/>
      <c r="Y162" s="5"/>
      <c r="Z162" s="5"/>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c r="GI162" s="7"/>
      <c r="GJ162" s="7"/>
      <c r="GK162" s="7"/>
      <c r="GL162" s="7"/>
      <c r="GM162" s="7"/>
      <c r="GN162" s="7"/>
      <c r="GO162" s="7"/>
      <c r="GP162" s="7"/>
      <c r="GQ162" s="7"/>
      <c r="GR162" s="7"/>
      <c r="GS162" s="7"/>
      <c r="GT162" s="7"/>
      <c r="GU162" s="7"/>
      <c r="GV162" s="7"/>
      <c r="GW162" s="7"/>
    </row>
    <row r="163" spans="7:205" ht="20.100000000000001" customHeight="1">
      <c r="G163" s="5"/>
      <c r="H163" s="5"/>
      <c r="I163" s="5"/>
      <c r="J163" s="5"/>
      <c r="K163" s="5"/>
      <c r="L163" s="5"/>
      <c r="M163" s="5"/>
      <c r="N163" s="5"/>
      <c r="O163" s="5"/>
      <c r="P163" s="5"/>
      <c r="Q163" s="5"/>
      <c r="R163" s="5"/>
      <c r="S163" s="5"/>
      <c r="T163" s="5"/>
      <c r="U163" s="5"/>
      <c r="V163" s="5"/>
      <c r="W163" s="5"/>
      <c r="X163" s="5"/>
      <c r="Y163" s="5"/>
      <c r="Z163" s="5"/>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c r="GJ163" s="7"/>
      <c r="GK163" s="7"/>
      <c r="GL163" s="7"/>
      <c r="GM163" s="7"/>
      <c r="GN163" s="7"/>
      <c r="GO163" s="7"/>
      <c r="GP163" s="7"/>
      <c r="GQ163" s="7"/>
      <c r="GR163" s="7"/>
      <c r="GS163" s="7"/>
      <c r="GT163" s="7"/>
      <c r="GU163" s="7"/>
      <c r="GV163" s="7"/>
      <c r="GW163" s="7"/>
    </row>
    <row r="164" spans="7:205" ht="20.100000000000001" customHeight="1">
      <c r="G164" s="5"/>
      <c r="H164" s="5"/>
      <c r="I164" s="5"/>
      <c r="J164" s="5"/>
      <c r="K164" s="5"/>
      <c r="L164" s="5"/>
      <c r="M164" s="5"/>
      <c r="N164" s="5"/>
      <c r="O164" s="5"/>
      <c r="P164" s="5"/>
      <c r="Q164" s="5"/>
      <c r="R164" s="5"/>
      <c r="S164" s="5"/>
      <c r="T164" s="5"/>
      <c r="U164" s="5"/>
      <c r="V164" s="5"/>
      <c r="W164" s="5"/>
      <c r="X164" s="5"/>
      <c r="Y164" s="5"/>
      <c r="Z164" s="5"/>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c r="GI164" s="7"/>
      <c r="GJ164" s="7"/>
      <c r="GK164" s="7"/>
      <c r="GL164" s="7"/>
      <c r="GM164" s="7"/>
      <c r="GN164" s="7"/>
      <c r="GO164" s="7"/>
      <c r="GP164" s="7"/>
      <c r="GQ164" s="7"/>
      <c r="GR164" s="7"/>
      <c r="GS164" s="7"/>
      <c r="GT164" s="7"/>
      <c r="GU164" s="7"/>
      <c r="GV164" s="7"/>
      <c r="GW164" s="7"/>
    </row>
    <row r="165" spans="7:205" ht="20.100000000000001" customHeight="1">
      <c r="G165" s="5"/>
      <c r="H165" s="5"/>
      <c r="I165" s="5"/>
      <c r="J165" s="5"/>
      <c r="K165" s="5"/>
      <c r="L165" s="5"/>
      <c r="M165" s="5"/>
      <c r="N165" s="5"/>
      <c r="O165" s="5"/>
      <c r="P165" s="5"/>
      <c r="Q165" s="5"/>
      <c r="R165" s="5"/>
      <c r="S165" s="5"/>
      <c r="T165" s="5"/>
      <c r="U165" s="5"/>
      <c r="V165" s="5"/>
      <c r="W165" s="5"/>
      <c r="X165" s="5"/>
      <c r="Y165" s="5"/>
      <c r="Z165" s="5"/>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c r="GI165" s="7"/>
      <c r="GJ165" s="7"/>
      <c r="GK165" s="7"/>
      <c r="GL165" s="7"/>
      <c r="GM165" s="7"/>
      <c r="GN165" s="7"/>
      <c r="GO165" s="7"/>
      <c r="GP165" s="7"/>
      <c r="GQ165" s="7"/>
      <c r="GR165" s="7"/>
      <c r="GS165" s="7"/>
      <c r="GT165" s="7"/>
      <c r="GU165" s="7"/>
      <c r="GV165" s="7"/>
      <c r="GW165" s="7"/>
    </row>
    <row r="166" spans="7:205" ht="20.100000000000001" customHeight="1">
      <c r="G166" s="5"/>
      <c r="H166" s="5"/>
      <c r="I166" s="5"/>
      <c r="J166" s="5"/>
      <c r="K166" s="5"/>
      <c r="L166" s="5"/>
      <c r="M166" s="5"/>
      <c r="N166" s="5"/>
      <c r="O166" s="5"/>
      <c r="P166" s="5"/>
      <c r="Q166" s="5"/>
      <c r="R166" s="5"/>
      <c r="S166" s="5"/>
      <c r="T166" s="5"/>
      <c r="U166" s="5"/>
      <c r="V166" s="5"/>
      <c r="W166" s="5"/>
      <c r="X166" s="5"/>
      <c r="Y166" s="5"/>
      <c r="Z166" s="5"/>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c r="GI166" s="7"/>
      <c r="GJ166" s="7"/>
      <c r="GK166" s="7"/>
      <c r="GL166" s="7"/>
      <c r="GM166" s="7"/>
      <c r="GN166" s="7"/>
      <c r="GO166" s="7"/>
      <c r="GP166" s="7"/>
      <c r="GQ166" s="7"/>
      <c r="GR166" s="7"/>
      <c r="GS166" s="7"/>
      <c r="GT166" s="7"/>
      <c r="GU166" s="7"/>
      <c r="GV166" s="7"/>
      <c r="GW166" s="7"/>
    </row>
    <row r="167" spans="7:205" ht="20.100000000000001" customHeight="1">
      <c r="G167" s="5"/>
      <c r="H167" s="5"/>
      <c r="I167" s="5"/>
      <c r="J167" s="5"/>
      <c r="K167" s="5"/>
      <c r="L167" s="5"/>
      <c r="M167" s="5"/>
      <c r="N167" s="5"/>
      <c r="O167" s="5"/>
      <c r="P167" s="5"/>
      <c r="Q167" s="5"/>
      <c r="R167" s="5"/>
      <c r="S167" s="5"/>
      <c r="T167" s="5"/>
      <c r="U167" s="5"/>
      <c r="V167" s="5"/>
      <c r="W167" s="5"/>
      <c r="X167" s="5"/>
      <c r="Y167" s="5"/>
      <c r="Z167" s="5"/>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c r="GI167" s="7"/>
      <c r="GJ167" s="7"/>
      <c r="GK167" s="7"/>
      <c r="GL167" s="7"/>
      <c r="GM167" s="7"/>
      <c r="GN167" s="7"/>
      <c r="GO167" s="7"/>
      <c r="GP167" s="7"/>
      <c r="GQ167" s="7"/>
      <c r="GR167" s="7"/>
      <c r="GS167" s="7"/>
      <c r="GT167" s="7"/>
      <c r="GU167" s="7"/>
      <c r="GV167" s="7"/>
      <c r="GW167" s="7"/>
    </row>
    <row r="168" spans="7:205" ht="20.100000000000001" customHeight="1">
      <c r="G168" s="5"/>
      <c r="H168" s="5"/>
      <c r="I168" s="5"/>
      <c r="J168" s="5"/>
      <c r="K168" s="5"/>
      <c r="L168" s="5"/>
      <c r="M168" s="5"/>
      <c r="N168" s="5"/>
      <c r="O168" s="5"/>
      <c r="P168" s="5"/>
      <c r="Q168" s="5"/>
      <c r="R168" s="5"/>
      <c r="S168" s="5"/>
      <c r="T168" s="5"/>
      <c r="U168" s="5"/>
      <c r="V168" s="5"/>
      <c r="W168" s="5"/>
      <c r="X168" s="5"/>
      <c r="Y168" s="5"/>
      <c r="Z168" s="5"/>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c r="GI168" s="7"/>
      <c r="GJ168" s="7"/>
      <c r="GK168" s="7"/>
      <c r="GL168" s="7"/>
      <c r="GM168" s="7"/>
      <c r="GN168" s="7"/>
      <c r="GO168" s="7"/>
      <c r="GP168" s="7"/>
      <c r="GQ168" s="7"/>
      <c r="GR168" s="7"/>
      <c r="GS168" s="7"/>
      <c r="GT168" s="7"/>
      <c r="GU168" s="7"/>
      <c r="GV168" s="7"/>
      <c r="GW168" s="7"/>
    </row>
    <row r="169" spans="7:205" ht="20.100000000000001" customHeight="1">
      <c r="G169" s="5"/>
      <c r="H169" s="5"/>
      <c r="I169" s="5"/>
      <c r="J169" s="5"/>
      <c r="K169" s="5"/>
      <c r="L169" s="5"/>
      <c r="M169" s="5"/>
      <c r="N169" s="5"/>
      <c r="O169" s="5"/>
      <c r="P169" s="5"/>
      <c r="Q169" s="5"/>
      <c r="R169" s="5"/>
      <c r="S169" s="5"/>
      <c r="T169" s="5"/>
      <c r="U169" s="5"/>
      <c r="V169" s="5"/>
      <c r="W169" s="5"/>
      <c r="X169" s="5"/>
      <c r="Y169" s="5"/>
      <c r="Z169" s="5"/>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c r="GI169" s="7"/>
      <c r="GJ169" s="7"/>
      <c r="GK169" s="7"/>
      <c r="GL169" s="7"/>
      <c r="GM169" s="7"/>
      <c r="GN169" s="7"/>
      <c r="GO169" s="7"/>
      <c r="GP169" s="7"/>
      <c r="GQ169" s="7"/>
      <c r="GR169" s="7"/>
      <c r="GS169" s="7"/>
      <c r="GT169" s="7"/>
      <c r="GU169" s="7"/>
      <c r="GV169" s="7"/>
      <c r="GW169" s="7"/>
    </row>
    <row r="170" spans="7:205" ht="20.100000000000001" customHeight="1">
      <c r="G170" s="5"/>
      <c r="H170" s="5"/>
      <c r="I170" s="5"/>
      <c r="J170" s="5"/>
      <c r="K170" s="5"/>
      <c r="L170" s="5"/>
      <c r="M170" s="5"/>
      <c r="N170" s="5"/>
      <c r="O170" s="5"/>
      <c r="P170" s="5"/>
      <c r="Q170" s="5"/>
      <c r="R170" s="5"/>
      <c r="S170" s="5"/>
      <c r="T170" s="5"/>
      <c r="U170" s="5"/>
      <c r="V170" s="5"/>
      <c r="W170" s="5"/>
      <c r="X170" s="5"/>
      <c r="Y170" s="5"/>
      <c r="Z170" s="5"/>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c r="GI170" s="7"/>
      <c r="GJ170" s="7"/>
      <c r="GK170" s="7"/>
      <c r="GL170" s="7"/>
      <c r="GM170" s="7"/>
      <c r="GN170" s="7"/>
      <c r="GO170" s="7"/>
      <c r="GP170" s="7"/>
      <c r="GQ170" s="7"/>
      <c r="GR170" s="7"/>
      <c r="GS170" s="7"/>
      <c r="GT170" s="7"/>
      <c r="GU170" s="7"/>
      <c r="GV170" s="7"/>
      <c r="GW170" s="7"/>
    </row>
    <row r="171" spans="7:205" ht="20.100000000000001" customHeight="1">
      <c r="G171" s="5"/>
      <c r="H171" s="5"/>
      <c r="I171" s="5"/>
      <c r="J171" s="5"/>
      <c r="K171" s="5"/>
      <c r="L171" s="5"/>
      <c r="M171" s="5"/>
      <c r="N171" s="5"/>
      <c r="O171" s="5"/>
      <c r="P171" s="5"/>
      <c r="Q171" s="5"/>
      <c r="R171" s="5"/>
      <c r="S171" s="5"/>
      <c r="T171" s="5"/>
      <c r="U171" s="5"/>
      <c r="V171" s="5"/>
      <c r="W171" s="5"/>
      <c r="X171" s="5"/>
      <c r="Y171" s="5"/>
      <c r="Z171" s="5"/>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c r="GI171" s="7"/>
      <c r="GJ171" s="7"/>
      <c r="GK171" s="7"/>
      <c r="GL171" s="7"/>
      <c r="GM171" s="7"/>
      <c r="GN171" s="7"/>
      <c r="GO171" s="7"/>
      <c r="GP171" s="7"/>
      <c r="GQ171" s="7"/>
      <c r="GR171" s="7"/>
      <c r="GS171" s="7"/>
      <c r="GT171" s="7"/>
      <c r="GU171" s="7"/>
      <c r="GV171" s="7"/>
      <c r="GW171" s="7"/>
    </row>
    <row r="172" spans="7:205" ht="20.100000000000001" customHeight="1">
      <c r="G172" s="5"/>
      <c r="H172" s="5"/>
      <c r="I172" s="5"/>
      <c r="J172" s="5"/>
      <c r="K172" s="5"/>
      <c r="L172" s="5"/>
      <c r="M172" s="5"/>
      <c r="N172" s="5"/>
      <c r="O172" s="5"/>
      <c r="P172" s="5"/>
      <c r="Q172" s="5"/>
      <c r="R172" s="5"/>
      <c r="S172" s="5"/>
      <c r="T172" s="5"/>
      <c r="U172" s="5"/>
      <c r="V172" s="5"/>
      <c r="W172" s="5"/>
      <c r="X172" s="5"/>
      <c r="Y172" s="5"/>
      <c r="Z172" s="5"/>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c r="GI172" s="7"/>
      <c r="GJ172" s="7"/>
      <c r="GK172" s="7"/>
      <c r="GL172" s="7"/>
      <c r="GM172" s="7"/>
      <c r="GN172" s="7"/>
      <c r="GO172" s="7"/>
      <c r="GP172" s="7"/>
      <c r="GQ172" s="7"/>
      <c r="GR172" s="7"/>
      <c r="GS172" s="7"/>
      <c r="GT172" s="7"/>
      <c r="GU172" s="7"/>
      <c r="GV172" s="7"/>
      <c r="GW172" s="7"/>
    </row>
    <row r="173" spans="7:205" ht="20.100000000000001" customHeight="1">
      <c r="G173" s="5"/>
      <c r="H173" s="5"/>
      <c r="I173" s="5"/>
      <c r="J173" s="5"/>
      <c r="K173" s="5"/>
      <c r="L173" s="5"/>
      <c r="M173" s="5"/>
      <c r="N173" s="5"/>
      <c r="O173" s="5"/>
      <c r="P173" s="5"/>
      <c r="Q173" s="5"/>
      <c r="R173" s="5"/>
      <c r="S173" s="5"/>
      <c r="T173" s="5"/>
      <c r="U173" s="5"/>
      <c r="V173" s="5"/>
      <c r="W173" s="5"/>
      <c r="X173" s="5"/>
      <c r="Y173" s="5"/>
      <c r="Z173" s="5"/>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c r="GI173" s="7"/>
      <c r="GJ173" s="7"/>
      <c r="GK173" s="7"/>
      <c r="GL173" s="7"/>
      <c r="GM173" s="7"/>
      <c r="GN173" s="7"/>
      <c r="GO173" s="7"/>
      <c r="GP173" s="7"/>
      <c r="GQ173" s="7"/>
      <c r="GR173" s="7"/>
      <c r="GS173" s="7"/>
      <c r="GT173" s="7"/>
      <c r="GU173" s="7"/>
      <c r="GV173" s="7"/>
      <c r="GW173" s="7"/>
    </row>
    <row r="174" spans="7:205" ht="20.100000000000001" customHeight="1">
      <c r="G174" s="5"/>
      <c r="H174" s="5"/>
      <c r="I174" s="5"/>
      <c r="J174" s="5"/>
      <c r="K174" s="5"/>
      <c r="L174" s="5"/>
      <c r="M174" s="5"/>
      <c r="N174" s="5"/>
      <c r="O174" s="5"/>
      <c r="P174" s="5"/>
      <c r="Q174" s="5"/>
      <c r="R174" s="5"/>
      <c r="S174" s="5"/>
      <c r="T174" s="5"/>
      <c r="U174" s="5"/>
      <c r="V174" s="5"/>
      <c r="W174" s="5"/>
      <c r="X174" s="5"/>
      <c r="Y174" s="5"/>
      <c r="Z174" s="5"/>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c r="GI174" s="7"/>
      <c r="GJ174" s="7"/>
      <c r="GK174" s="7"/>
      <c r="GL174" s="7"/>
      <c r="GM174" s="7"/>
      <c r="GN174" s="7"/>
      <c r="GO174" s="7"/>
      <c r="GP174" s="7"/>
      <c r="GQ174" s="7"/>
      <c r="GR174" s="7"/>
      <c r="GS174" s="7"/>
      <c r="GT174" s="7"/>
      <c r="GU174" s="7"/>
      <c r="GV174" s="7"/>
      <c r="GW174" s="7"/>
    </row>
    <row r="175" spans="7:205" ht="20.100000000000001" customHeight="1">
      <c r="G175" s="5"/>
      <c r="H175" s="5"/>
      <c r="I175" s="5"/>
      <c r="J175" s="5"/>
      <c r="K175" s="5"/>
      <c r="L175" s="5"/>
      <c r="M175" s="5"/>
      <c r="N175" s="5"/>
      <c r="O175" s="5"/>
      <c r="P175" s="5"/>
      <c r="Q175" s="5"/>
      <c r="R175" s="5"/>
      <c r="S175" s="5"/>
      <c r="T175" s="5"/>
      <c r="U175" s="5"/>
      <c r="V175" s="5"/>
      <c r="W175" s="5"/>
      <c r="X175" s="5"/>
      <c r="Y175" s="5"/>
      <c r="Z175" s="5"/>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c r="GI175" s="7"/>
      <c r="GJ175" s="7"/>
      <c r="GK175" s="7"/>
      <c r="GL175" s="7"/>
      <c r="GM175" s="7"/>
      <c r="GN175" s="7"/>
      <c r="GO175" s="7"/>
      <c r="GP175" s="7"/>
      <c r="GQ175" s="7"/>
      <c r="GR175" s="7"/>
      <c r="GS175" s="7"/>
      <c r="GT175" s="7"/>
      <c r="GU175" s="7"/>
      <c r="GV175" s="7"/>
      <c r="GW175" s="7"/>
    </row>
    <row r="176" spans="7:205" ht="20.100000000000001" customHeight="1">
      <c r="G176" s="5"/>
      <c r="H176" s="5"/>
      <c r="I176" s="5"/>
      <c r="J176" s="5"/>
      <c r="K176" s="5"/>
      <c r="L176" s="5"/>
      <c r="M176" s="5"/>
      <c r="N176" s="5"/>
      <c r="O176" s="5"/>
      <c r="P176" s="5"/>
      <c r="Q176" s="5"/>
      <c r="R176" s="5"/>
      <c r="S176" s="5"/>
      <c r="T176" s="5"/>
      <c r="U176" s="5"/>
      <c r="V176" s="5"/>
      <c r="W176" s="5"/>
      <c r="X176" s="5"/>
      <c r="Y176" s="5"/>
      <c r="Z176" s="5"/>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7"/>
      <c r="EY176" s="7"/>
      <c r="EZ176" s="7"/>
      <c r="FA176" s="7"/>
      <c r="FB176" s="7"/>
      <c r="FC176" s="7"/>
      <c r="FD176" s="7"/>
      <c r="FE176" s="7"/>
      <c r="FF176" s="7"/>
      <c r="FG176" s="7"/>
      <c r="FH176" s="7"/>
      <c r="FI176" s="7"/>
      <c r="FJ176" s="7"/>
      <c r="FK176" s="7"/>
      <c r="FL176" s="7"/>
      <c r="FM176" s="7"/>
      <c r="FN176" s="7"/>
      <c r="FO176" s="7"/>
      <c r="FP176" s="7"/>
      <c r="FQ176" s="7"/>
      <c r="FR176" s="7"/>
      <c r="FS176" s="7"/>
      <c r="FT176" s="7"/>
      <c r="FU176" s="7"/>
      <c r="FV176" s="7"/>
      <c r="FW176" s="7"/>
      <c r="FX176" s="7"/>
      <c r="FY176" s="7"/>
      <c r="FZ176" s="7"/>
      <c r="GA176" s="7"/>
      <c r="GB176" s="7"/>
      <c r="GC176" s="7"/>
      <c r="GD176" s="7"/>
      <c r="GE176" s="7"/>
      <c r="GF176" s="7"/>
      <c r="GG176" s="7"/>
      <c r="GH176" s="7"/>
      <c r="GI176" s="7"/>
      <c r="GJ176" s="7"/>
      <c r="GK176" s="7"/>
      <c r="GL176" s="7"/>
      <c r="GM176" s="7"/>
      <c r="GN176" s="7"/>
      <c r="GO176" s="7"/>
      <c r="GP176" s="7"/>
      <c r="GQ176" s="7"/>
      <c r="GR176" s="7"/>
      <c r="GS176" s="7"/>
      <c r="GT176" s="7"/>
      <c r="GU176" s="7"/>
      <c r="GV176" s="7"/>
      <c r="GW176" s="7"/>
    </row>
    <row r="177" spans="7:205" ht="20.100000000000001" customHeight="1">
      <c r="G177" s="5"/>
      <c r="H177" s="5"/>
      <c r="I177" s="5"/>
      <c r="J177" s="5"/>
      <c r="K177" s="5"/>
      <c r="L177" s="5"/>
      <c r="M177" s="5"/>
      <c r="N177" s="5"/>
      <c r="O177" s="5"/>
      <c r="P177" s="5"/>
      <c r="Q177" s="5"/>
      <c r="R177" s="5"/>
      <c r="S177" s="5"/>
      <c r="T177" s="5"/>
      <c r="U177" s="5"/>
      <c r="V177" s="5"/>
      <c r="W177" s="5"/>
      <c r="X177" s="5"/>
      <c r="Y177" s="5"/>
      <c r="Z177" s="5"/>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7"/>
      <c r="EY177" s="7"/>
      <c r="EZ177" s="7"/>
      <c r="FA177" s="7"/>
      <c r="FB177" s="7"/>
      <c r="FC177" s="7"/>
      <c r="FD177" s="7"/>
      <c r="FE177" s="7"/>
      <c r="FF177" s="7"/>
      <c r="FG177" s="7"/>
      <c r="FH177" s="7"/>
      <c r="FI177" s="7"/>
      <c r="FJ177" s="7"/>
      <c r="FK177" s="7"/>
      <c r="FL177" s="7"/>
      <c r="FM177" s="7"/>
      <c r="FN177" s="7"/>
      <c r="FO177" s="7"/>
      <c r="FP177" s="7"/>
      <c r="FQ177" s="7"/>
      <c r="FR177" s="7"/>
      <c r="FS177" s="7"/>
      <c r="FT177" s="7"/>
      <c r="FU177" s="7"/>
      <c r="FV177" s="7"/>
      <c r="FW177" s="7"/>
      <c r="FX177" s="7"/>
      <c r="FY177" s="7"/>
      <c r="FZ177" s="7"/>
      <c r="GA177" s="7"/>
      <c r="GB177" s="7"/>
      <c r="GC177" s="7"/>
      <c r="GD177" s="7"/>
      <c r="GE177" s="7"/>
      <c r="GF177" s="7"/>
      <c r="GG177" s="7"/>
      <c r="GH177" s="7"/>
      <c r="GI177" s="7"/>
      <c r="GJ177" s="7"/>
      <c r="GK177" s="7"/>
      <c r="GL177" s="7"/>
      <c r="GM177" s="7"/>
      <c r="GN177" s="7"/>
      <c r="GO177" s="7"/>
      <c r="GP177" s="7"/>
      <c r="GQ177" s="7"/>
      <c r="GR177" s="7"/>
      <c r="GS177" s="7"/>
      <c r="GT177" s="7"/>
      <c r="GU177" s="7"/>
      <c r="GV177" s="7"/>
      <c r="GW177" s="7"/>
    </row>
    <row r="178" spans="7:205" ht="20.100000000000001" customHeight="1">
      <c r="G178" s="5"/>
      <c r="H178" s="5"/>
      <c r="I178" s="5"/>
      <c r="J178" s="5"/>
      <c r="K178" s="5"/>
      <c r="L178" s="5"/>
      <c r="M178" s="5"/>
      <c r="N178" s="5"/>
      <c r="O178" s="5"/>
      <c r="P178" s="5"/>
      <c r="Q178" s="5"/>
      <c r="R178" s="5"/>
      <c r="S178" s="5"/>
      <c r="T178" s="5"/>
      <c r="U178" s="5"/>
      <c r="V178" s="5"/>
      <c r="W178" s="5"/>
      <c r="X178" s="5"/>
      <c r="Y178" s="5"/>
      <c r="Z178" s="5"/>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7"/>
      <c r="EY178" s="7"/>
      <c r="EZ178" s="7"/>
      <c r="FA178" s="7"/>
      <c r="FB178" s="7"/>
      <c r="FC178" s="7"/>
      <c r="FD178" s="7"/>
      <c r="FE178" s="7"/>
      <c r="FF178" s="7"/>
      <c r="FG178" s="7"/>
      <c r="FH178" s="7"/>
      <c r="FI178" s="7"/>
      <c r="FJ178" s="7"/>
      <c r="FK178" s="7"/>
      <c r="FL178" s="7"/>
      <c r="FM178" s="7"/>
      <c r="FN178" s="7"/>
      <c r="FO178" s="7"/>
      <c r="FP178" s="7"/>
      <c r="FQ178" s="7"/>
      <c r="FR178" s="7"/>
      <c r="FS178" s="7"/>
      <c r="FT178" s="7"/>
      <c r="FU178" s="7"/>
      <c r="FV178" s="7"/>
      <c r="FW178" s="7"/>
      <c r="FX178" s="7"/>
      <c r="FY178" s="7"/>
      <c r="FZ178" s="7"/>
      <c r="GA178" s="7"/>
      <c r="GB178" s="7"/>
      <c r="GC178" s="7"/>
      <c r="GD178" s="7"/>
      <c r="GE178" s="7"/>
      <c r="GF178" s="7"/>
      <c r="GG178" s="7"/>
      <c r="GH178" s="7"/>
      <c r="GI178" s="7"/>
      <c r="GJ178" s="7"/>
      <c r="GK178" s="7"/>
      <c r="GL178" s="7"/>
      <c r="GM178" s="7"/>
      <c r="GN178" s="7"/>
      <c r="GO178" s="7"/>
      <c r="GP178" s="7"/>
      <c r="GQ178" s="7"/>
      <c r="GR178" s="7"/>
      <c r="GS178" s="7"/>
      <c r="GT178" s="7"/>
      <c r="GU178" s="7"/>
      <c r="GV178" s="7"/>
      <c r="GW178" s="7"/>
    </row>
    <row r="179" spans="7:205" ht="20.100000000000001" customHeight="1">
      <c r="G179" s="5"/>
      <c r="H179" s="5"/>
      <c r="I179" s="5"/>
      <c r="J179" s="5"/>
      <c r="K179" s="5"/>
      <c r="L179" s="5"/>
      <c r="M179" s="5"/>
      <c r="N179" s="5"/>
      <c r="O179" s="5"/>
      <c r="P179" s="5"/>
      <c r="Q179" s="5"/>
      <c r="R179" s="5"/>
      <c r="S179" s="5"/>
      <c r="T179" s="5"/>
      <c r="U179" s="5"/>
      <c r="V179" s="5"/>
      <c r="W179" s="5"/>
      <c r="X179" s="5"/>
      <c r="Y179" s="5"/>
      <c r="Z179" s="5"/>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7"/>
      <c r="EY179" s="7"/>
      <c r="EZ179" s="7"/>
      <c r="FA179" s="7"/>
      <c r="FB179" s="7"/>
      <c r="FC179" s="7"/>
      <c r="FD179" s="7"/>
      <c r="FE179" s="7"/>
      <c r="FF179" s="7"/>
      <c r="FG179" s="7"/>
      <c r="FH179" s="7"/>
      <c r="FI179" s="7"/>
      <c r="FJ179" s="7"/>
      <c r="FK179" s="7"/>
      <c r="FL179" s="7"/>
      <c r="FM179" s="7"/>
      <c r="FN179" s="7"/>
      <c r="FO179" s="7"/>
      <c r="FP179" s="7"/>
      <c r="FQ179" s="7"/>
      <c r="FR179" s="7"/>
      <c r="FS179" s="7"/>
      <c r="FT179" s="7"/>
      <c r="FU179" s="7"/>
      <c r="FV179" s="7"/>
      <c r="FW179" s="7"/>
      <c r="FX179" s="7"/>
      <c r="FY179" s="7"/>
      <c r="FZ179" s="7"/>
      <c r="GA179" s="7"/>
      <c r="GB179" s="7"/>
      <c r="GC179" s="7"/>
      <c r="GD179" s="7"/>
      <c r="GE179" s="7"/>
      <c r="GF179" s="7"/>
      <c r="GG179" s="7"/>
      <c r="GH179" s="7"/>
      <c r="GI179" s="7"/>
      <c r="GJ179" s="7"/>
      <c r="GK179" s="7"/>
      <c r="GL179" s="7"/>
      <c r="GM179" s="7"/>
      <c r="GN179" s="7"/>
      <c r="GO179" s="7"/>
      <c r="GP179" s="7"/>
      <c r="GQ179" s="7"/>
      <c r="GR179" s="7"/>
      <c r="GS179" s="7"/>
      <c r="GT179" s="7"/>
      <c r="GU179" s="7"/>
      <c r="GV179" s="7"/>
      <c r="GW179" s="7"/>
    </row>
    <row r="180" spans="7:205" ht="20.100000000000001" customHeight="1">
      <c r="G180" s="5"/>
      <c r="H180" s="5"/>
      <c r="I180" s="5"/>
      <c r="J180" s="5"/>
      <c r="K180" s="5"/>
      <c r="L180" s="5"/>
      <c r="M180" s="5"/>
      <c r="N180" s="5"/>
      <c r="O180" s="5"/>
      <c r="P180" s="5"/>
      <c r="Q180" s="5"/>
      <c r="R180" s="5"/>
      <c r="S180" s="5"/>
      <c r="T180" s="5"/>
      <c r="U180" s="5"/>
      <c r="V180" s="5"/>
      <c r="W180" s="5"/>
      <c r="X180" s="5"/>
      <c r="Y180" s="5"/>
      <c r="Z180" s="5"/>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7"/>
      <c r="EY180" s="7"/>
      <c r="EZ180" s="7"/>
      <c r="FA180" s="7"/>
      <c r="FB180" s="7"/>
      <c r="FC180" s="7"/>
      <c r="FD180" s="7"/>
      <c r="FE180" s="7"/>
      <c r="FF180" s="7"/>
      <c r="FG180" s="7"/>
      <c r="FH180" s="7"/>
      <c r="FI180" s="7"/>
      <c r="FJ180" s="7"/>
      <c r="FK180" s="7"/>
      <c r="FL180" s="7"/>
      <c r="FM180" s="7"/>
      <c r="FN180" s="7"/>
      <c r="FO180" s="7"/>
      <c r="FP180" s="7"/>
      <c r="FQ180" s="7"/>
      <c r="FR180" s="7"/>
      <c r="FS180" s="7"/>
      <c r="FT180" s="7"/>
      <c r="FU180" s="7"/>
      <c r="FV180" s="7"/>
      <c r="FW180" s="7"/>
      <c r="FX180" s="7"/>
      <c r="FY180" s="7"/>
      <c r="FZ180" s="7"/>
      <c r="GA180" s="7"/>
      <c r="GB180" s="7"/>
      <c r="GC180" s="7"/>
      <c r="GD180" s="7"/>
      <c r="GE180" s="7"/>
      <c r="GF180" s="7"/>
      <c r="GG180" s="7"/>
      <c r="GH180" s="7"/>
      <c r="GI180" s="7"/>
      <c r="GJ180" s="7"/>
      <c r="GK180" s="7"/>
      <c r="GL180" s="7"/>
      <c r="GM180" s="7"/>
      <c r="GN180" s="7"/>
      <c r="GO180" s="7"/>
      <c r="GP180" s="7"/>
      <c r="GQ180" s="7"/>
      <c r="GR180" s="7"/>
      <c r="GS180" s="7"/>
      <c r="GT180" s="7"/>
      <c r="GU180" s="7"/>
      <c r="GV180" s="7"/>
      <c r="GW180" s="7"/>
    </row>
    <row r="181" spans="7:205" ht="20.100000000000001" customHeight="1">
      <c r="G181" s="5"/>
      <c r="H181" s="5"/>
      <c r="I181" s="5"/>
      <c r="J181" s="5"/>
      <c r="K181" s="5"/>
      <c r="L181" s="5"/>
      <c r="M181" s="5"/>
      <c r="N181" s="5"/>
      <c r="O181" s="5"/>
      <c r="P181" s="5"/>
      <c r="Q181" s="5"/>
      <c r="R181" s="5"/>
      <c r="S181" s="5"/>
      <c r="T181" s="5"/>
      <c r="U181" s="5"/>
      <c r="V181" s="5"/>
      <c r="W181" s="5"/>
      <c r="X181" s="5"/>
      <c r="Y181" s="5"/>
      <c r="Z181" s="5"/>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7"/>
      <c r="EY181" s="7"/>
      <c r="EZ181" s="7"/>
      <c r="FA181" s="7"/>
      <c r="FB181" s="7"/>
      <c r="FC181" s="7"/>
      <c r="FD181" s="7"/>
      <c r="FE181" s="7"/>
      <c r="FF181" s="7"/>
      <c r="FG181" s="7"/>
      <c r="FH181" s="7"/>
      <c r="FI181" s="7"/>
      <c r="FJ181" s="7"/>
      <c r="FK181" s="7"/>
      <c r="FL181" s="7"/>
      <c r="FM181" s="7"/>
      <c r="FN181" s="7"/>
      <c r="FO181" s="7"/>
      <c r="FP181" s="7"/>
      <c r="FQ181" s="7"/>
      <c r="FR181" s="7"/>
      <c r="FS181" s="7"/>
      <c r="FT181" s="7"/>
      <c r="FU181" s="7"/>
      <c r="FV181" s="7"/>
      <c r="FW181" s="7"/>
      <c r="FX181" s="7"/>
      <c r="FY181" s="7"/>
      <c r="FZ181" s="7"/>
      <c r="GA181" s="7"/>
      <c r="GB181" s="7"/>
      <c r="GC181" s="7"/>
      <c r="GD181" s="7"/>
      <c r="GE181" s="7"/>
      <c r="GF181" s="7"/>
      <c r="GG181" s="7"/>
      <c r="GH181" s="7"/>
      <c r="GI181" s="7"/>
      <c r="GJ181" s="7"/>
      <c r="GK181" s="7"/>
      <c r="GL181" s="7"/>
      <c r="GM181" s="7"/>
      <c r="GN181" s="7"/>
      <c r="GO181" s="7"/>
      <c r="GP181" s="7"/>
      <c r="GQ181" s="7"/>
      <c r="GR181" s="7"/>
      <c r="GS181" s="7"/>
      <c r="GT181" s="7"/>
      <c r="GU181" s="7"/>
      <c r="GV181" s="7"/>
      <c r="GW181" s="7"/>
    </row>
    <row r="182" spans="7:205" ht="20.100000000000001" customHeight="1">
      <c r="G182" s="5"/>
      <c r="H182" s="5"/>
      <c r="I182" s="5"/>
      <c r="J182" s="5"/>
      <c r="K182" s="5"/>
      <c r="L182" s="5"/>
      <c r="M182" s="5"/>
      <c r="N182" s="5"/>
      <c r="O182" s="5"/>
      <c r="P182" s="5"/>
      <c r="Q182" s="5"/>
      <c r="R182" s="5"/>
      <c r="S182" s="5"/>
      <c r="T182" s="5"/>
      <c r="U182" s="5"/>
      <c r="V182" s="5"/>
      <c r="W182" s="5"/>
      <c r="X182" s="5"/>
      <c r="Y182" s="5"/>
      <c r="Z182" s="5"/>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7"/>
      <c r="FJ182" s="7"/>
      <c r="FK182" s="7"/>
      <c r="FL182" s="7"/>
      <c r="FM182" s="7"/>
      <c r="FN182" s="7"/>
      <c r="FO182" s="7"/>
      <c r="FP182" s="7"/>
      <c r="FQ182" s="7"/>
      <c r="FR182" s="7"/>
      <c r="FS182" s="7"/>
      <c r="FT182" s="7"/>
      <c r="FU182" s="7"/>
      <c r="FV182" s="7"/>
      <c r="FW182" s="7"/>
      <c r="FX182" s="7"/>
      <c r="FY182" s="7"/>
      <c r="FZ182" s="7"/>
      <c r="GA182" s="7"/>
      <c r="GB182" s="7"/>
      <c r="GC182" s="7"/>
      <c r="GD182" s="7"/>
      <c r="GE182" s="7"/>
      <c r="GF182" s="7"/>
      <c r="GG182" s="7"/>
      <c r="GH182" s="7"/>
      <c r="GI182" s="7"/>
      <c r="GJ182" s="7"/>
      <c r="GK182" s="7"/>
      <c r="GL182" s="7"/>
      <c r="GM182" s="7"/>
      <c r="GN182" s="7"/>
      <c r="GO182" s="7"/>
      <c r="GP182" s="7"/>
      <c r="GQ182" s="7"/>
      <c r="GR182" s="7"/>
      <c r="GS182" s="7"/>
      <c r="GT182" s="7"/>
      <c r="GU182" s="7"/>
      <c r="GV182" s="7"/>
      <c r="GW182" s="7"/>
    </row>
    <row r="183" spans="7:205" ht="20.100000000000001" customHeight="1">
      <c r="G183" s="5"/>
      <c r="H183" s="5"/>
      <c r="I183" s="5"/>
      <c r="J183" s="5"/>
      <c r="K183" s="5"/>
      <c r="L183" s="5"/>
      <c r="M183" s="5"/>
      <c r="N183" s="5"/>
      <c r="O183" s="5"/>
      <c r="P183" s="5"/>
      <c r="Q183" s="5"/>
      <c r="R183" s="5"/>
      <c r="S183" s="5"/>
      <c r="T183" s="5"/>
      <c r="U183" s="5"/>
      <c r="V183" s="5"/>
      <c r="W183" s="5"/>
      <c r="X183" s="5"/>
      <c r="Y183" s="5"/>
      <c r="Z183" s="5"/>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c r="GI183" s="7"/>
      <c r="GJ183" s="7"/>
      <c r="GK183" s="7"/>
      <c r="GL183" s="7"/>
      <c r="GM183" s="7"/>
      <c r="GN183" s="7"/>
      <c r="GO183" s="7"/>
      <c r="GP183" s="7"/>
      <c r="GQ183" s="7"/>
      <c r="GR183" s="7"/>
      <c r="GS183" s="7"/>
      <c r="GT183" s="7"/>
      <c r="GU183" s="7"/>
      <c r="GV183" s="7"/>
      <c r="GW183" s="7"/>
    </row>
    <row r="184" spans="7:205" ht="20.100000000000001" customHeight="1">
      <c r="G184" s="5"/>
      <c r="H184" s="5"/>
      <c r="I184" s="5"/>
      <c r="J184" s="5"/>
      <c r="K184" s="5"/>
      <c r="L184" s="5"/>
      <c r="M184" s="5"/>
      <c r="N184" s="5"/>
      <c r="O184" s="5"/>
      <c r="P184" s="5"/>
      <c r="Q184" s="5"/>
      <c r="R184" s="5"/>
      <c r="S184" s="5"/>
      <c r="T184" s="5"/>
      <c r="U184" s="5"/>
      <c r="V184" s="5"/>
      <c r="W184" s="5"/>
      <c r="X184" s="5"/>
      <c r="Y184" s="5"/>
      <c r="Z184" s="5"/>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c r="GA184" s="7"/>
      <c r="GB184" s="7"/>
      <c r="GC184" s="7"/>
      <c r="GD184" s="7"/>
      <c r="GE184" s="7"/>
      <c r="GF184" s="7"/>
      <c r="GG184" s="7"/>
      <c r="GH184" s="7"/>
      <c r="GI184" s="7"/>
      <c r="GJ184" s="7"/>
      <c r="GK184" s="7"/>
      <c r="GL184" s="7"/>
      <c r="GM184" s="7"/>
      <c r="GN184" s="7"/>
      <c r="GO184" s="7"/>
      <c r="GP184" s="7"/>
      <c r="GQ184" s="7"/>
      <c r="GR184" s="7"/>
      <c r="GS184" s="7"/>
      <c r="GT184" s="7"/>
      <c r="GU184" s="7"/>
      <c r="GV184" s="7"/>
      <c r="GW184" s="7"/>
    </row>
    <row r="185" spans="7:205" ht="20.100000000000001" customHeight="1">
      <c r="G185" s="5"/>
      <c r="H185" s="5"/>
      <c r="I185" s="5"/>
      <c r="J185" s="5"/>
      <c r="K185" s="5"/>
      <c r="L185" s="5"/>
      <c r="M185" s="5"/>
      <c r="N185" s="5"/>
      <c r="O185" s="5"/>
      <c r="P185" s="5"/>
      <c r="Q185" s="5"/>
      <c r="R185" s="5"/>
      <c r="S185" s="5"/>
      <c r="T185" s="5"/>
      <c r="U185" s="5"/>
      <c r="V185" s="5"/>
      <c r="W185" s="5"/>
      <c r="X185" s="5"/>
      <c r="Y185" s="5"/>
      <c r="Z185" s="5"/>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c r="GA185" s="7"/>
      <c r="GB185" s="7"/>
      <c r="GC185" s="7"/>
      <c r="GD185" s="7"/>
      <c r="GE185" s="7"/>
      <c r="GF185" s="7"/>
      <c r="GG185" s="7"/>
      <c r="GH185" s="7"/>
      <c r="GI185" s="7"/>
      <c r="GJ185" s="7"/>
      <c r="GK185" s="7"/>
      <c r="GL185" s="7"/>
      <c r="GM185" s="7"/>
      <c r="GN185" s="7"/>
      <c r="GO185" s="7"/>
      <c r="GP185" s="7"/>
      <c r="GQ185" s="7"/>
      <c r="GR185" s="7"/>
      <c r="GS185" s="7"/>
      <c r="GT185" s="7"/>
      <c r="GU185" s="7"/>
      <c r="GV185" s="7"/>
      <c r="GW185" s="7"/>
    </row>
    <row r="186" spans="7:205" ht="20.100000000000001" customHeight="1">
      <c r="G186" s="5"/>
      <c r="H186" s="5"/>
      <c r="I186" s="5"/>
      <c r="J186" s="5"/>
      <c r="K186" s="5"/>
      <c r="L186" s="5"/>
      <c r="M186" s="5"/>
      <c r="N186" s="5"/>
      <c r="O186" s="5"/>
      <c r="P186" s="5"/>
      <c r="Q186" s="5"/>
      <c r="R186" s="5"/>
      <c r="S186" s="5"/>
      <c r="T186" s="5"/>
      <c r="U186" s="5"/>
      <c r="V186" s="5"/>
      <c r="W186" s="5"/>
      <c r="X186" s="5"/>
      <c r="Y186" s="5"/>
      <c r="Z186" s="5"/>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c r="GA186" s="7"/>
      <c r="GB186" s="7"/>
      <c r="GC186" s="7"/>
      <c r="GD186" s="7"/>
      <c r="GE186" s="7"/>
      <c r="GF186" s="7"/>
      <c r="GG186" s="7"/>
      <c r="GH186" s="7"/>
      <c r="GI186" s="7"/>
      <c r="GJ186" s="7"/>
      <c r="GK186" s="7"/>
      <c r="GL186" s="7"/>
      <c r="GM186" s="7"/>
      <c r="GN186" s="7"/>
      <c r="GO186" s="7"/>
      <c r="GP186" s="7"/>
      <c r="GQ186" s="7"/>
      <c r="GR186" s="7"/>
      <c r="GS186" s="7"/>
      <c r="GT186" s="7"/>
      <c r="GU186" s="7"/>
      <c r="GV186" s="7"/>
      <c r="GW186" s="7"/>
    </row>
    <row r="187" spans="7:205" ht="20.100000000000001" customHeight="1">
      <c r="G187" s="5"/>
      <c r="H187" s="5"/>
      <c r="I187" s="5"/>
      <c r="J187" s="5"/>
      <c r="K187" s="5"/>
      <c r="L187" s="5"/>
      <c r="M187" s="5"/>
      <c r="N187" s="5"/>
      <c r="O187" s="5"/>
      <c r="P187" s="5"/>
      <c r="Q187" s="5"/>
      <c r="R187" s="5"/>
      <c r="S187" s="5"/>
      <c r="T187" s="5"/>
      <c r="U187" s="5"/>
      <c r="V187" s="5"/>
      <c r="W187" s="5"/>
      <c r="X187" s="5"/>
      <c r="Y187" s="5"/>
      <c r="Z187" s="5"/>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c r="GA187" s="7"/>
      <c r="GB187" s="7"/>
      <c r="GC187" s="7"/>
      <c r="GD187" s="7"/>
      <c r="GE187" s="7"/>
      <c r="GF187" s="7"/>
      <c r="GG187" s="7"/>
      <c r="GH187" s="7"/>
      <c r="GI187" s="7"/>
      <c r="GJ187" s="7"/>
      <c r="GK187" s="7"/>
      <c r="GL187" s="7"/>
      <c r="GM187" s="7"/>
      <c r="GN187" s="7"/>
      <c r="GO187" s="7"/>
      <c r="GP187" s="7"/>
      <c r="GQ187" s="7"/>
      <c r="GR187" s="7"/>
      <c r="GS187" s="7"/>
      <c r="GT187" s="7"/>
      <c r="GU187" s="7"/>
      <c r="GV187" s="7"/>
      <c r="GW187" s="7"/>
    </row>
    <row r="188" spans="7:205" ht="20.100000000000001" customHeight="1">
      <c r="G188" s="5"/>
      <c r="H188" s="5"/>
      <c r="I188" s="5"/>
      <c r="J188" s="5"/>
      <c r="K188" s="5"/>
      <c r="L188" s="5"/>
      <c r="M188" s="5"/>
      <c r="N188" s="5"/>
      <c r="O188" s="5"/>
      <c r="P188" s="5"/>
      <c r="Q188" s="5"/>
      <c r="R188" s="5"/>
      <c r="S188" s="5"/>
      <c r="T188" s="5"/>
      <c r="U188" s="5"/>
      <c r="V188" s="5"/>
      <c r="W188" s="5"/>
      <c r="X188" s="5"/>
      <c r="Y188" s="5"/>
      <c r="Z188" s="5"/>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c r="GA188" s="7"/>
      <c r="GB188" s="7"/>
      <c r="GC188" s="7"/>
      <c r="GD188" s="7"/>
      <c r="GE188" s="7"/>
      <c r="GF188" s="7"/>
      <c r="GG188" s="7"/>
      <c r="GH188" s="7"/>
      <c r="GI188" s="7"/>
      <c r="GJ188" s="7"/>
      <c r="GK188" s="7"/>
      <c r="GL188" s="7"/>
      <c r="GM188" s="7"/>
      <c r="GN188" s="7"/>
      <c r="GO188" s="7"/>
      <c r="GP188" s="7"/>
      <c r="GQ188" s="7"/>
      <c r="GR188" s="7"/>
      <c r="GS188" s="7"/>
      <c r="GT188" s="7"/>
      <c r="GU188" s="7"/>
      <c r="GV188" s="7"/>
      <c r="GW188" s="7"/>
    </row>
    <row r="189" spans="7:205" ht="20.100000000000001" customHeight="1">
      <c r="G189" s="5"/>
      <c r="H189" s="5"/>
      <c r="I189" s="5"/>
      <c r="J189" s="5"/>
      <c r="K189" s="5"/>
      <c r="L189" s="5"/>
      <c r="M189" s="5"/>
      <c r="N189" s="5"/>
      <c r="O189" s="5"/>
      <c r="P189" s="5"/>
      <c r="Q189" s="5"/>
      <c r="R189" s="5"/>
      <c r="S189" s="5"/>
      <c r="T189" s="5"/>
      <c r="U189" s="5"/>
      <c r="V189" s="5"/>
      <c r="W189" s="5"/>
      <c r="X189" s="5"/>
      <c r="Y189" s="5"/>
      <c r="Z189" s="5"/>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c r="GA189" s="7"/>
      <c r="GB189" s="7"/>
      <c r="GC189" s="7"/>
      <c r="GD189" s="7"/>
      <c r="GE189" s="7"/>
      <c r="GF189" s="7"/>
      <c r="GG189" s="7"/>
      <c r="GH189" s="7"/>
      <c r="GI189" s="7"/>
      <c r="GJ189" s="7"/>
      <c r="GK189" s="7"/>
      <c r="GL189" s="7"/>
      <c r="GM189" s="7"/>
      <c r="GN189" s="7"/>
      <c r="GO189" s="7"/>
      <c r="GP189" s="7"/>
      <c r="GQ189" s="7"/>
      <c r="GR189" s="7"/>
      <c r="GS189" s="7"/>
      <c r="GT189" s="7"/>
      <c r="GU189" s="7"/>
      <c r="GV189" s="7"/>
      <c r="GW189" s="7"/>
    </row>
    <row r="190" spans="7:205" ht="20.100000000000001" customHeight="1">
      <c r="G190" s="5"/>
      <c r="H190" s="5"/>
      <c r="I190" s="5"/>
      <c r="J190" s="5"/>
      <c r="K190" s="5"/>
      <c r="L190" s="5"/>
      <c r="M190" s="5"/>
      <c r="N190" s="5"/>
      <c r="O190" s="5"/>
      <c r="P190" s="5"/>
      <c r="Q190" s="5"/>
      <c r="R190" s="5"/>
      <c r="S190" s="5"/>
      <c r="T190" s="5"/>
      <c r="U190" s="5"/>
      <c r="V190" s="5"/>
      <c r="W190" s="5"/>
      <c r="X190" s="5"/>
      <c r="Y190" s="5"/>
      <c r="Z190" s="5"/>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c r="GI190" s="7"/>
      <c r="GJ190" s="7"/>
      <c r="GK190" s="7"/>
      <c r="GL190" s="7"/>
      <c r="GM190" s="7"/>
      <c r="GN190" s="7"/>
      <c r="GO190" s="7"/>
      <c r="GP190" s="7"/>
      <c r="GQ190" s="7"/>
      <c r="GR190" s="7"/>
      <c r="GS190" s="7"/>
      <c r="GT190" s="7"/>
      <c r="GU190" s="7"/>
      <c r="GV190" s="7"/>
      <c r="GW190" s="7"/>
    </row>
    <row r="191" spans="7:205" ht="20.100000000000001" customHeight="1">
      <c r="G191" s="5"/>
      <c r="H191" s="5"/>
      <c r="I191" s="5"/>
      <c r="J191" s="5"/>
      <c r="K191" s="5"/>
      <c r="L191" s="5"/>
      <c r="M191" s="5"/>
      <c r="N191" s="5"/>
      <c r="O191" s="5"/>
      <c r="P191" s="5"/>
      <c r="Q191" s="5"/>
      <c r="R191" s="5"/>
      <c r="S191" s="5"/>
      <c r="T191" s="5"/>
      <c r="U191" s="5"/>
      <c r="V191" s="5"/>
      <c r="W191" s="5"/>
      <c r="X191" s="5"/>
      <c r="Y191" s="5"/>
      <c r="Z191" s="5"/>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c r="GI191" s="7"/>
      <c r="GJ191" s="7"/>
      <c r="GK191" s="7"/>
      <c r="GL191" s="7"/>
      <c r="GM191" s="7"/>
      <c r="GN191" s="7"/>
      <c r="GO191" s="7"/>
      <c r="GP191" s="7"/>
      <c r="GQ191" s="7"/>
      <c r="GR191" s="7"/>
      <c r="GS191" s="7"/>
      <c r="GT191" s="7"/>
      <c r="GU191" s="7"/>
      <c r="GV191" s="7"/>
      <c r="GW191" s="7"/>
    </row>
    <row r="192" spans="7:205" ht="20.100000000000001" customHeight="1">
      <c r="G192" s="5"/>
      <c r="H192" s="5"/>
      <c r="I192" s="5"/>
      <c r="J192" s="5"/>
      <c r="K192" s="5"/>
      <c r="L192" s="5"/>
      <c r="M192" s="5"/>
      <c r="N192" s="5"/>
      <c r="O192" s="5"/>
      <c r="P192" s="5"/>
      <c r="Q192" s="5"/>
      <c r="R192" s="5"/>
      <c r="S192" s="5"/>
      <c r="T192" s="5"/>
      <c r="U192" s="5"/>
      <c r="V192" s="5"/>
      <c r="W192" s="5"/>
      <c r="X192" s="5"/>
      <c r="Y192" s="5"/>
      <c r="Z192" s="5"/>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c r="GI192" s="7"/>
      <c r="GJ192" s="7"/>
      <c r="GK192" s="7"/>
      <c r="GL192" s="7"/>
      <c r="GM192" s="7"/>
      <c r="GN192" s="7"/>
      <c r="GO192" s="7"/>
      <c r="GP192" s="7"/>
      <c r="GQ192" s="7"/>
      <c r="GR192" s="7"/>
      <c r="GS192" s="7"/>
      <c r="GT192" s="7"/>
      <c r="GU192" s="7"/>
      <c r="GV192" s="7"/>
      <c r="GW192" s="7"/>
    </row>
    <row r="193" spans="7:205" ht="20.100000000000001" customHeight="1">
      <c r="G193" s="5"/>
      <c r="H193" s="5"/>
      <c r="I193" s="5"/>
      <c r="J193" s="5"/>
      <c r="K193" s="5"/>
      <c r="L193" s="5"/>
      <c r="M193" s="5"/>
      <c r="N193" s="5"/>
      <c r="O193" s="5"/>
      <c r="P193" s="5"/>
      <c r="Q193" s="5"/>
      <c r="R193" s="5"/>
      <c r="S193" s="5"/>
      <c r="T193" s="5"/>
      <c r="U193" s="5"/>
      <c r="V193" s="5"/>
      <c r="W193" s="5"/>
      <c r="X193" s="5"/>
      <c r="Y193" s="5"/>
      <c r="Z193" s="5"/>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7"/>
      <c r="EY193" s="7"/>
      <c r="EZ193" s="7"/>
      <c r="FA193" s="7"/>
      <c r="FB193" s="7"/>
      <c r="FC193" s="7"/>
      <c r="FD193" s="7"/>
      <c r="FE193" s="7"/>
      <c r="FF193" s="7"/>
      <c r="FG193" s="7"/>
      <c r="FH193" s="7"/>
      <c r="FI193" s="7"/>
      <c r="FJ193" s="7"/>
      <c r="FK193" s="7"/>
      <c r="FL193" s="7"/>
      <c r="FM193" s="7"/>
      <c r="FN193" s="7"/>
      <c r="FO193" s="7"/>
      <c r="FP193" s="7"/>
      <c r="FQ193" s="7"/>
      <c r="FR193" s="7"/>
      <c r="FS193" s="7"/>
      <c r="FT193" s="7"/>
      <c r="FU193" s="7"/>
      <c r="FV193" s="7"/>
      <c r="FW193" s="7"/>
      <c r="FX193" s="7"/>
      <c r="FY193" s="7"/>
      <c r="FZ193" s="7"/>
      <c r="GA193" s="7"/>
      <c r="GB193" s="7"/>
      <c r="GC193" s="7"/>
      <c r="GD193" s="7"/>
      <c r="GE193" s="7"/>
      <c r="GF193" s="7"/>
      <c r="GG193" s="7"/>
      <c r="GH193" s="7"/>
      <c r="GI193" s="7"/>
      <c r="GJ193" s="7"/>
      <c r="GK193" s="7"/>
      <c r="GL193" s="7"/>
      <c r="GM193" s="7"/>
      <c r="GN193" s="7"/>
      <c r="GO193" s="7"/>
      <c r="GP193" s="7"/>
      <c r="GQ193" s="7"/>
      <c r="GR193" s="7"/>
      <c r="GS193" s="7"/>
      <c r="GT193" s="7"/>
      <c r="GU193" s="7"/>
      <c r="GV193" s="7"/>
      <c r="GW193" s="7"/>
    </row>
    <row r="194" spans="7:205" ht="20.100000000000001" customHeight="1">
      <c r="G194" s="5"/>
      <c r="H194" s="5"/>
      <c r="I194" s="5"/>
      <c r="J194" s="5"/>
      <c r="K194" s="5"/>
      <c r="L194" s="5"/>
      <c r="M194" s="5"/>
      <c r="N194" s="5"/>
      <c r="O194" s="5"/>
      <c r="P194" s="5"/>
      <c r="Q194" s="5"/>
      <c r="R194" s="5"/>
      <c r="S194" s="5"/>
      <c r="T194" s="5"/>
      <c r="U194" s="5"/>
      <c r="V194" s="5"/>
      <c r="W194" s="5"/>
      <c r="X194" s="5"/>
      <c r="Y194" s="5"/>
      <c r="Z194" s="5"/>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c r="GI194" s="7"/>
      <c r="GJ194" s="7"/>
      <c r="GK194" s="7"/>
      <c r="GL194" s="7"/>
      <c r="GM194" s="7"/>
      <c r="GN194" s="7"/>
      <c r="GO194" s="7"/>
      <c r="GP194" s="7"/>
      <c r="GQ194" s="7"/>
      <c r="GR194" s="7"/>
      <c r="GS194" s="7"/>
      <c r="GT194" s="7"/>
      <c r="GU194" s="7"/>
      <c r="GV194" s="7"/>
      <c r="GW194" s="7"/>
    </row>
    <row r="195" spans="7:205" ht="20.100000000000001" customHeight="1">
      <c r="G195" s="5"/>
      <c r="H195" s="5"/>
      <c r="I195" s="5"/>
      <c r="J195" s="5"/>
      <c r="K195" s="5"/>
      <c r="L195" s="5"/>
      <c r="M195" s="5"/>
      <c r="N195" s="5"/>
      <c r="O195" s="5"/>
      <c r="P195" s="5"/>
      <c r="Q195" s="5"/>
      <c r="R195" s="5"/>
      <c r="S195" s="5"/>
      <c r="T195" s="5"/>
      <c r="U195" s="5"/>
      <c r="V195" s="5"/>
      <c r="W195" s="5"/>
      <c r="X195" s="5"/>
      <c r="Y195" s="5"/>
      <c r="Z195" s="5"/>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c r="GI195" s="7"/>
      <c r="GJ195" s="7"/>
      <c r="GK195" s="7"/>
      <c r="GL195" s="7"/>
      <c r="GM195" s="7"/>
      <c r="GN195" s="7"/>
      <c r="GO195" s="7"/>
      <c r="GP195" s="7"/>
      <c r="GQ195" s="7"/>
      <c r="GR195" s="7"/>
      <c r="GS195" s="7"/>
      <c r="GT195" s="7"/>
      <c r="GU195" s="7"/>
      <c r="GV195" s="7"/>
      <c r="GW195" s="7"/>
    </row>
    <row r="196" spans="7:205" ht="20.100000000000001" customHeight="1">
      <c r="G196" s="5"/>
      <c r="H196" s="5"/>
      <c r="I196" s="5"/>
      <c r="J196" s="5"/>
      <c r="K196" s="5"/>
      <c r="L196" s="5"/>
      <c r="M196" s="5"/>
      <c r="N196" s="5"/>
      <c r="O196" s="5"/>
      <c r="P196" s="5"/>
      <c r="Q196" s="5"/>
      <c r="R196" s="5"/>
      <c r="S196" s="5"/>
      <c r="T196" s="5"/>
      <c r="U196" s="5"/>
      <c r="V196" s="5"/>
      <c r="W196" s="5"/>
      <c r="X196" s="5"/>
      <c r="Y196" s="5"/>
      <c r="Z196" s="5"/>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c r="GI196" s="7"/>
      <c r="GJ196" s="7"/>
      <c r="GK196" s="7"/>
      <c r="GL196" s="7"/>
      <c r="GM196" s="7"/>
      <c r="GN196" s="7"/>
      <c r="GO196" s="7"/>
      <c r="GP196" s="7"/>
      <c r="GQ196" s="7"/>
      <c r="GR196" s="7"/>
      <c r="GS196" s="7"/>
      <c r="GT196" s="7"/>
      <c r="GU196" s="7"/>
      <c r="GV196" s="7"/>
      <c r="GW196" s="7"/>
    </row>
    <row r="197" spans="7:205" ht="20.100000000000001" customHeight="1">
      <c r="G197" s="5"/>
      <c r="H197" s="5"/>
      <c r="I197" s="5"/>
      <c r="J197" s="5"/>
      <c r="K197" s="5"/>
      <c r="L197" s="5"/>
      <c r="M197" s="5"/>
      <c r="N197" s="5"/>
      <c r="O197" s="5"/>
      <c r="P197" s="5"/>
      <c r="Q197" s="5"/>
      <c r="R197" s="5"/>
      <c r="S197" s="5"/>
      <c r="T197" s="5"/>
      <c r="U197" s="5"/>
      <c r="V197" s="5"/>
      <c r="W197" s="5"/>
      <c r="X197" s="5"/>
      <c r="Y197" s="5"/>
      <c r="Z197" s="5"/>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c r="GI197" s="7"/>
      <c r="GJ197" s="7"/>
      <c r="GK197" s="7"/>
      <c r="GL197" s="7"/>
      <c r="GM197" s="7"/>
      <c r="GN197" s="7"/>
      <c r="GO197" s="7"/>
      <c r="GP197" s="7"/>
      <c r="GQ197" s="7"/>
      <c r="GR197" s="7"/>
      <c r="GS197" s="7"/>
      <c r="GT197" s="7"/>
      <c r="GU197" s="7"/>
      <c r="GV197" s="7"/>
      <c r="GW197" s="7"/>
    </row>
    <row r="198" spans="7:205" ht="20.100000000000001" customHeight="1">
      <c r="G198" s="5"/>
      <c r="H198" s="5"/>
      <c r="I198" s="5"/>
      <c r="J198" s="5"/>
      <c r="K198" s="5"/>
      <c r="L198" s="5"/>
      <c r="M198" s="5"/>
      <c r="N198" s="5"/>
      <c r="O198" s="5"/>
      <c r="P198" s="5"/>
      <c r="Q198" s="5"/>
      <c r="R198" s="5"/>
      <c r="S198" s="5"/>
      <c r="T198" s="5"/>
      <c r="U198" s="5"/>
      <c r="V198" s="5"/>
      <c r="W198" s="5"/>
      <c r="X198" s="5"/>
      <c r="Y198" s="5"/>
      <c r="Z198" s="5"/>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c r="GI198" s="7"/>
      <c r="GJ198" s="7"/>
      <c r="GK198" s="7"/>
      <c r="GL198" s="7"/>
      <c r="GM198" s="7"/>
      <c r="GN198" s="7"/>
      <c r="GO198" s="7"/>
      <c r="GP198" s="7"/>
      <c r="GQ198" s="7"/>
      <c r="GR198" s="7"/>
      <c r="GS198" s="7"/>
      <c r="GT198" s="7"/>
      <c r="GU198" s="7"/>
      <c r="GV198" s="7"/>
      <c r="GW198" s="7"/>
    </row>
    <row r="199" spans="7:205" ht="20.100000000000001" customHeight="1">
      <c r="G199" s="5"/>
      <c r="H199" s="5"/>
      <c r="I199" s="5"/>
      <c r="J199" s="5"/>
      <c r="K199" s="5"/>
      <c r="L199" s="5"/>
      <c r="M199" s="5"/>
      <c r="N199" s="5"/>
      <c r="O199" s="5"/>
      <c r="P199" s="5"/>
      <c r="Q199" s="5"/>
      <c r="R199" s="5"/>
      <c r="S199" s="5"/>
      <c r="T199" s="5"/>
      <c r="U199" s="5"/>
      <c r="V199" s="5"/>
      <c r="W199" s="5"/>
      <c r="X199" s="5"/>
      <c r="Y199" s="5"/>
      <c r="Z199" s="5"/>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c r="GI199" s="7"/>
      <c r="GJ199" s="7"/>
      <c r="GK199" s="7"/>
      <c r="GL199" s="7"/>
      <c r="GM199" s="7"/>
      <c r="GN199" s="7"/>
      <c r="GO199" s="7"/>
      <c r="GP199" s="7"/>
      <c r="GQ199" s="7"/>
      <c r="GR199" s="7"/>
      <c r="GS199" s="7"/>
      <c r="GT199" s="7"/>
      <c r="GU199" s="7"/>
      <c r="GV199" s="7"/>
      <c r="GW199" s="7"/>
    </row>
    <row r="200" spans="7:205" ht="20.100000000000001" customHeight="1">
      <c r="G200" s="5"/>
      <c r="H200" s="5"/>
      <c r="I200" s="5"/>
      <c r="J200" s="5"/>
      <c r="K200" s="5"/>
      <c r="L200" s="5"/>
      <c r="M200" s="5"/>
      <c r="N200" s="5"/>
      <c r="O200" s="5"/>
      <c r="P200" s="5"/>
      <c r="Q200" s="5"/>
      <c r="R200" s="5"/>
      <c r="S200" s="5"/>
      <c r="T200" s="5"/>
      <c r="U200" s="5"/>
      <c r="V200" s="5"/>
      <c r="W200" s="5"/>
      <c r="X200" s="5"/>
      <c r="Y200" s="5"/>
      <c r="Z200" s="5"/>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c r="GI200" s="7"/>
      <c r="GJ200" s="7"/>
      <c r="GK200" s="7"/>
      <c r="GL200" s="7"/>
      <c r="GM200" s="7"/>
      <c r="GN200" s="7"/>
      <c r="GO200" s="7"/>
      <c r="GP200" s="7"/>
      <c r="GQ200" s="7"/>
      <c r="GR200" s="7"/>
      <c r="GS200" s="7"/>
      <c r="GT200" s="7"/>
      <c r="GU200" s="7"/>
      <c r="GV200" s="7"/>
      <c r="GW200" s="7"/>
    </row>
    <row r="201" spans="7:205" ht="20.100000000000001" customHeight="1">
      <c r="G201" s="5"/>
      <c r="H201" s="5"/>
      <c r="I201" s="5"/>
      <c r="J201" s="5"/>
      <c r="K201" s="5"/>
      <c r="L201" s="5"/>
      <c r="M201" s="5"/>
      <c r="N201" s="5"/>
      <c r="O201" s="5"/>
      <c r="P201" s="5"/>
      <c r="Q201" s="5"/>
      <c r="R201" s="5"/>
      <c r="S201" s="5"/>
      <c r="T201" s="5"/>
      <c r="U201" s="5"/>
      <c r="V201" s="5"/>
      <c r="W201" s="5"/>
      <c r="X201" s="5"/>
      <c r="Y201" s="5"/>
      <c r="Z201" s="5"/>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c r="GI201" s="7"/>
      <c r="GJ201" s="7"/>
      <c r="GK201" s="7"/>
      <c r="GL201" s="7"/>
      <c r="GM201" s="7"/>
      <c r="GN201" s="7"/>
      <c r="GO201" s="7"/>
      <c r="GP201" s="7"/>
      <c r="GQ201" s="7"/>
      <c r="GR201" s="7"/>
      <c r="GS201" s="7"/>
      <c r="GT201" s="7"/>
      <c r="GU201" s="7"/>
      <c r="GV201" s="7"/>
      <c r="GW201" s="7"/>
    </row>
    <row r="202" spans="7:205" ht="20.100000000000001" customHeight="1">
      <c r="G202" s="5"/>
      <c r="H202" s="5"/>
      <c r="I202" s="5"/>
      <c r="J202" s="5"/>
      <c r="K202" s="5"/>
      <c r="L202" s="5"/>
      <c r="M202" s="5"/>
      <c r="N202" s="5"/>
      <c r="O202" s="5"/>
      <c r="P202" s="5"/>
      <c r="Q202" s="5"/>
      <c r="R202" s="5"/>
      <c r="S202" s="5"/>
      <c r="T202" s="5"/>
      <c r="U202" s="5"/>
      <c r="V202" s="5"/>
      <c r="W202" s="5"/>
      <c r="X202" s="5"/>
      <c r="Y202" s="5"/>
      <c r="Z202" s="5"/>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c r="GI202" s="7"/>
      <c r="GJ202" s="7"/>
      <c r="GK202" s="7"/>
      <c r="GL202" s="7"/>
      <c r="GM202" s="7"/>
      <c r="GN202" s="7"/>
      <c r="GO202" s="7"/>
      <c r="GP202" s="7"/>
      <c r="GQ202" s="7"/>
      <c r="GR202" s="7"/>
      <c r="GS202" s="7"/>
      <c r="GT202" s="7"/>
      <c r="GU202" s="7"/>
      <c r="GV202" s="7"/>
      <c r="GW202" s="7"/>
    </row>
    <row r="203" spans="7:205" ht="20.100000000000001" customHeight="1">
      <c r="G203" s="5"/>
      <c r="H203" s="5"/>
      <c r="I203" s="5"/>
      <c r="J203" s="5"/>
      <c r="K203" s="5"/>
      <c r="L203" s="5"/>
      <c r="M203" s="5"/>
      <c r="N203" s="5"/>
      <c r="O203" s="5"/>
      <c r="P203" s="5"/>
      <c r="Q203" s="5"/>
      <c r="R203" s="5"/>
      <c r="S203" s="5"/>
      <c r="T203" s="5"/>
      <c r="U203" s="5"/>
      <c r="V203" s="5"/>
      <c r="W203" s="5"/>
      <c r="X203" s="5"/>
      <c r="Y203" s="5"/>
      <c r="Z203" s="5"/>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c r="GI203" s="7"/>
      <c r="GJ203" s="7"/>
      <c r="GK203" s="7"/>
      <c r="GL203" s="7"/>
      <c r="GM203" s="7"/>
      <c r="GN203" s="7"/>
      <c r="GO203" s="7"/>
      <c r="GP203" s="7"/>
      <c r="GQ203" s="7"/>
      <c r="GR203" s="7"/>
      <c r="GS203" s="7"/>
      <c r="GT203" s="7"/>
      <c r="GU203" s="7"/>
      <c r="GV203" s="7"/>
      <c r="GW203" s="7"/>
    </row>
    <row r="204" spans="7:205" ht="20.100000000000001" customHeight="1">
      <c r="G204" s="5"/>
      <c r="H204" s="5"/>
      <c r="I204" s="5"/>
      <c r="J204" s="5"/>
      <c r="K204" s="5"/>
      <c r="L204" s="5"/>
      <c r="M204" s="5"/>
      <c r="N204" s="5"/>
      <c r="O204" s="5"/>
      <c r="P204" s="5"/>
      <c r="Q204" s="5"/>
      <c r="R204" s="5"/>
      <c r="S204" s="5"/>
      <c r="T204" s="5"/>
      <c r="U204" s="5"/>
      <c r="V204" s="5"/>
      <c r="W204" s="5"/>
      <c r="X204" s="5"/>
      <c r="Y204" s="5"/>
      <c r="Z204" s="5"/>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row>
    <row r="205" spans="7:205" ht="20.100000000000001" customHeight="1">
      <c r="G205" s="5"/>
      <c r="H205" s="5"/>
      <c r="I205" s="5"/>
      <c r="J205" s="5"/>
      <c r="K205" s="5"/>
      <c r="L205" s="5"/>
      <c r="M205" s="5"/>
      <c r="N205" s="5"/>
      <c r="O205" s="5"/>
      <c r="P205" s="5"/>
      <c r="Q205" s="5"/>
      <c r="R205" s="5"/>
      <c r="S205" s="5"/>
      <c r="T205" s="5"/>
      <c r="U205" s="5"/>
      <c r="V205" s="5"/>
      <c r="W205" s="5"/>
      <c r="X205" s="5"/>
      <c r="Y205" s="5"/>
      <c r="Z205" s="5"/>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row>
    <row r="206" spans="7:205" ht="20.100000000000001" customHeight="1">
      <c r="G206" s="5"/>
      <c r="H206" s="5"/>
      <c r="I206" s="5"/>
      <c r="J206" s="5"/>
      <c r="K206" s="5"/>
      <c r="L206" s="5"/>
      <c r="M206" s="5"/>
      <c r="N206" s="5"/>
      <c r="O206" s="5"/>
      <c r="P206" s="5"/>
      <c r="Q206" s="5"/>
      <c r="R206" s="5"/>
      <c r="S206" s="5"/>
      <c r="T206" s="5"/>
      <c r="U206" s="5"/>
      <c r="V206" s="5"/>
      <c r="W206" s="5"/>
      <c r="X206" s="5"/>
      <c r="Y206" s="5"/>
      <c r="Z206" s="5"/>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row>
    <row r="207" spans="7:205" ht="20.100000000000001" customHeight="1">
      <c r="G207" s="5"/>
      <c r="H207" s="5"/>
      <c r="I207" s="5"/>
      <c r="J207" s="5"/>
      <c r="K207" s="5"/>
      <c r="L207" s="5"/>
      <c r="M207" s="5"/>
      <c r="N207" s="5"/>
      <c r="O207" s="5"/>
      <c r="P207" s="5"/>
      <c r="Q207" s="5"/>
      <c r="R207" s="5"/>
      <c r="S207" s="5"/>
      <c r="T207" s="5"/>
      <c r="U207" s="5"/>
      <c r="V207" s="5"/>
      <c r="W207" s="5"/>
      <c r="X207" s="5"/>
      <c r="Y207" s="5"/>
      <c r="Z207" s="5"/>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row>
    <row r="208" spans="7:205" ht="20.100000000000001" customHeight="1">
      <c r="G208" s="5"/>
      <c r="H208" s="5"/>
      <c r="I208" s="5"/>
      <c r="J208" s="5"/>
      <c r="K208" s="5"/>
      <c r="L208" s="5"/>
      <c r="M208" s="5"/>
      <c r="N208" s="5"/>
      <c r="O208" s="5"/>
      <c r="P208" s="5"/>
      <c r="Q208" s="5"/>
      <c r="R208" s="5"/>
      <c r="S208" s="5"/>
      <c r="T208" s="5"/>
      <c r="U208" s="5"/>
      <c r="V208" s="5"/>
      <c r="W208" s="5"/>
      <c r="X208" s="5"/>
      <c r="Y208" s="5"/>
      <c r="Z208" s="5"/>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row>
    <row r="209" spans="7:205" ht="20.100000000000001" customHeight="1">
      <c r="G209" s="5"/>
      <c r="H209" s="5"/>
      <c r="I209" s="5"/>
      <c r="J209" s="5"/>
      <c r="K209" s="5"/>
      <c r="L209" s="5"/>
      <c r="M209" s="5"/>
      <c r="N209" s="5"/>
      <c r="O209" s="5"/>
      <c r="P209" s="5"/>
      <c r="Q209" s="5"/>
      <c r="R209" s="5"/>
      <c r="S209" s="5"/>
      <c r="T209" s="5"/>
      <c r="U209" s="5"/>
      <c r="V209" s="5"/>
      <c r="W209" s="5"/>
      <c r="X209" s="5"/>
      <c r="Y209" s="5"/>
      <c r="Z209" s="5"/>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row>
    <row r="210" spans="7:205" ht="20.100000000000001" customHeight="1">
      <c r="G210" s="5"/>
      <c r="H210" s="5"/>
      <c r="I210" s="5"/>
      <c r="J210" s="5"/>
      <c r="K210" s="5"/>
      <c r="L210" s="5"/>
      <c r="M210" s="5"/>
      <c r="N210" s="5"/>
      <c r="O210" s="5"/>
      <c r="P210" s="5"/>
      <c r="Q210" s="5"/>
      <c r="R210" s="5"/>
      <c r="S210" s="5"/>
      <c r="T210" s="5"/>
      <c r="U210" s="5"/>
      <c r="V210" s="5"/>
      <c r="W210" s="5"/>
      <c r="X210" s="5"/>
      <c r="Y210" s="5"/>
      <c r="Z210" s="5"/>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row>
    <row r="211" spans="7:205" ht="20.100000000000001" customHeight="1">
      <c r="G211" s="5"/>
      <c r="H211" s="5"/>
      <c r="I211" s="5"/>
      <c r="J211" s="5"/>
      <c r="K211" s="5"/>
      <c r="L211" s="5"/>
      <c r="M211" s="5"/>
      <c r="N211" s="5"/>
      <c r="O211" s="5"/>
      <c r="P211" s="5"/>
      <c r="Q211" s="5"/>
      <c r="R211" s="5"/>
      <c r="S211" s="5"/>
      <c r="T211" s="5"/>
      <c r="U211" s="5"/>
      <c r="V211" s="5"/>
      <c r="W211" s="5"/>
      <c r="X211" s="5"/>
      <c r="Y211" s="5"/>
      <c r="Z211" s="5"/>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row>
    <row r="212" spans="7:205" ht="20.100000000000001" customHeight="1">
      <c r="G212" s="5"/>
      <c r="H212" s="5"/>
      <c r="I212" s="5"/>
      <c r="J212" s="5"/>
      <c r="K212" s="5"/>
      <c r="L212" s="5"/>
      <c r="M212" s="5"/>
      <c r="N212" s="5"/>
      <c r="O212" s="5"/>
      <c r="P212" s="5"/>
      <c r="Q212" s="5"/>
      <c r="R212" s="5"/>
      <c r="S212" s="5"/>
      <c r="T212" s="5"/>
      <c r="U212" s="5"/>
      <c r="V212" s="5"/>
      <c r="W212" s="5"/>
      <c r="X212" s="5"/>
      <c r="Y212" s="5"/>
      <c r="Z212" s="5"/>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row>
    <row r="213" spans="7:205" ht="20.100000000000001" customHeight="1">
      <c r="G213" s="5"/>
      <c r="H213" s="5"/>
      <c r="I213" s="5"/>
      <c r="J213" s="5"/>
      <c r="K213" s="5"/>
      <c r="L213" s="5"/>
      <c r="M213" s="5"/>
      <c r="N213" s="5"/>
      <c r="O213" s="5"/>
      <c r="P213" s="5"/>
      <c r="Q213" s="5"/>
      <c r="R213" s="5"/>
      <c r="S213" s="5"/>
      <c r="T213" s="5"/>
      <c r="U213" s="5"/>
      <c r="V213" s="5"/>
      <c r="W213" s="5"/>
      <c r="X213" s="5"/>
      <c r="Y213" s="5"/>
      <c r="Z213" s="5"/>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c r="GI213" s="7"/>
      <c r="GJ213" s="7"/>
      <c r="GK213" s="7"/>
      <c r="GL213" s="7"/>
      <c r="GM213" s="7"/>
      <c r="GN213" s="7"/>
      <c r="GO213" s="7"/>
      <c r="GP213" s="7"/>
      <c r="GQ213" s="7"/>
      <c r="GR213" s="7"/>
      <c r="GS213" s="7"/>
      <c r="GT213" s="7"/>
      <c r="GU213" s="7"/>
      <c r="GV213" s="7"/>
      <c r="GW213" s="7"/>
    </row>
    <row r="214" spans="7:205" ht="20.100000000000001" customHeight="1">
      <c r="G214" s="5"/>
      <c r="H214" s="5"/>
      <c r="I214" s="5"/>
      <c r="J214" s="5"/>
      <c r="K214" s="5"/>
      <c r="L214" s="5"/>
      <c r="M214" s="5"/>
      <c r="N214" s="5"/>
      <c r="O214" s="5"/>
      <c r="P214" s="5"/>
      <c r="Q214" s="5"/>
      <c r="R214" s="5"/>
      <c r="S214" s="5"/>
      <c r="T214" s="5"/>
      <c r="U214" s="5"/>
      <c r="V214" s="5"/>
      <c r="W214" s="5"/>
      <c r="X214" s="5"/>
      <c r="Y214" s="5"/>
      <c r="Z214" s="5"/>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c r="GI214" s="7"/>
      <c r="GJ214" s="7"/>
      <c r="GK214" s="7"/>
      <c r="GL214" s="7"/>
      <c r="GM214" s="7"/>
      <c r="GN214" s="7"/>
      <c r="GO214" s="7"/>
      <c r="GP214" s="7"/>
      <c r="GQ214" s="7"/>
      <c r="GR214" s="7"/>
      <c r="GS214" s="7"/>
      <c r="GT214" s="7"/>
      <c r="GU214" s="7"/>
      <c r="GV214" s="7"/>
      <c r="GW214" s="7"/>
    </row>
    <row r="215" spans="7:205" ht="20.100000000000001" customHeight="1">
      <c r="G215" s="5"/>
      <c r="H215" s="5"/>
      <c r="I215" s="5"/>
      <c r="J215" s="5"/>
      <c r="K215" s="5"/>
      <c r="L215" s="5"/>
      <c r="M215" s="5"/>
      <c r="N215" s="5"/>
      <c r="O215" s="5"/>
      <c r="P215" s="5"/>
      <c r="Q215" s="5"/>
      <c r="R215" s="5"/>
      <c r="S215" s="5"/>
      <c r="T215" s="5"/>
      <c r="U215" s="5"/>
      <c r="V215" s="5"/>
      <c r="W215" s="5"/>
      <c r="X215" s="5"/>
      <c r="Y215" s="5"/>
      <c r="Z215" s="5"/>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c r="GI215" s="7"/>
      <c r="GJ215" s="7"/>
      <c r="GK215" s="7"/>
      <c r="GL215" s="7"/>
      <c r="GM215" s="7"/>
      <c r="GN215" s="7"/>
      <c r="GO215" s="7"/>
      <c r="GP215" s="7"/>
      <c r="GQ215" s="7"/>
      <c r="GR215" s="7"/>
      <c r="GS215" s="7"/>
      <c r="GT215" s="7"/>
      <c r="GU215" s="7"/>
      <c r="GV215" s="7"/>
      <c r="GW215" s="7"/>
    </row>
    <row r="216" spans="7:205" ht="20.100000000000001" customHeight="1">
      <c r="G216" s="5"/>
      <c r="H216" s="5"/>
      <c r="I216" s="5"/>
      <c r="J216" s="5"/>
      <c r="K216" s="5"/>
      <c r="L216" s="5"/>
      <c r="M216" s="5"/>
      <c r="N216" s="5"/>
      <c r="O216" s="5"/>
      <c r="P216" s="5"/>
      <c r="Q216" s="5"/>
      <c r="R216" s="5"/>
      <c r="S216" s="5"/>
      <c r="T216" s="5"/>
      <c r="U216" s="5"/>
      <c r="V216" s="5"/>
      <c r="W216" s="5"/>
      <c r="X216" s="5"/>
      <c r="Y216" s="5"/>
      <c r="Z216" s="5"/>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c r="GI216" s="7"/>
      <c r="GJ216" s="7"/>
      <c r="GK216" s="7"/>
      <c r="GL216" s="7"/>
      <c r="GM216" s="7"/>
      <c r="GN216" s="7"/>
      <c r="GO216" s="7"/>
      <c r="GP216" s="7"/>
      <c r="GQ216" s="7"/>
      <c r="GR216" s="7"/>
      <c r="GS216" s="7"/>
      <c r="GT216" s="7"/>
      <c r="GU216" s="7"/>
      <c r="GV216" s="7"/>
      <c r="GW216" s="7"/>
    </row>
    <row r="217" spans="7:205" ht="20.100000000000001" customHeight="1">
      <c r="G217" s="5"/>
      <c r="H217" s="5"/>
      <c r="I217" s="5"/>
      <c r="J217" s="5"/>
      <c r="K217" s="5"/>
      <c r="L217" s="5"/>
      <c r="M217" s="5"/>
      <c r="N217" s="5"/>
      <c r="O217" s="5"/>
      <c r="P217" s="5"/>
      <c r="Q217" s="5"/>
      <c r="R217" s="5"/>
      <c r="S217" s="5"/>
      <c r="T217" s="5"/>
      <c r="U217" s="5"/>
      <c r="V217" s="5"/>
      <c r="W217" s="5"/>
      <c r="X217" s="5"/>
      <c r="Y217" s="5"/>
      <c r="Z217" s="5"/>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c r="GI217" s="7"/>
      <c r="GJ217" s="7"/>
      <c r="GK217" s="7"/>
      <c r="GL217" s="7"/>
      <c r="GM217" s="7"/>
      <c r="GN217" s="7"/>
      <c r="GO217" s="7"/>
      <c r="GP217" s="7"/>
      <c r="GQ217" s="7"/>
      <c r="GR217" s="7"/>
      <c r="GS217" s="7"/>
      <c r="GT217" s="7"/>
      <c r="GU217" s="7"/>
      <c r="GV217" s="7"/>
      <c r="GW217" s="7"/>
    </row>
    <row r="218" spans="7:205" ht="20.100000000000001" customHeight="1">
      <c r="G218" s="5"/>
      <c r="H218" s="5"/>
      <c r="I218" s="5"/>
      <c r="J218" s="5"/>
      <c r="K218" s="5"/>
      <c r="L218" s="5"/>
      <c r="M218" s="5"/>
      <c r="N218" s="5"/>
      <c r="O218" s="5"/>
      <c r="P218" s="5"/>
      <c r="Q218" s="5"/>
      <c r="R218" s="5"/>
      <c r="S218" s="5"/>
      <c r="T218" s="5"/>
      <c r="U218" s="5"/>
      <c r="V218" s="5"/>
      <c r="W218" s="5"/>
      <c r="X218" s="5"/>
      <c r="Y218" s="5"/>
      <c r="Z218" s="5"/>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c r="GI218" s="7"/>
      <c r="GJ218" s="7"/>
      <c r="GK218" s="7"/>
      <c r="GL218" s="7"/>
      <c r="GM218" s="7"/>
      <c r="GN218" s="7"/>
      <c r="GO218" s="7"/>
      <c r="GP218" s="7"/>
      <c r="GQ218" s="7"/>
      <c r="GR218" s="7"/>
      <c r="GS218" s="7"/>
      <c r="GT218" s="7"/>
      <c r="GU218" s="7"/>
      <c r="GV218" s="7"/>
      <c r="GW218" s="7"/>
    </row>
    <row r="219" spans="7:205" ht="20.100000000000001" customHeight="1">
      <c r="G219" s="5"/>
      <c r="H219" s="5"/>
      <c r="I219" s="5"/>
      <c r="J219" s="5"/>
      <c r="K219" s="5"/>
      <c r="L219" s="5"/>
      <c r="M219" s="5"/>
      <c r="N219" s="5"/>
      <c r="O219" s="5"/>
      <c r="P219" s="5"/>
      <c r="Q219" s="5"/>
      <c r="R219" s="5"/>
      <c r="S219" s="5"/>
      <c r="T219" s="5"/>
      <c r="U219" s="5"/>
      <c r="V219" s="5"/>
      <c r="W219" s="5"/>
      <c r="X219" s="5"/>
      <c r="Y219" s="5"/>
      <c r="Z219" s="5"/>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c r="GI219" s="7"/>
      <c r="GJ219" s="7"/>
      <c r="GK219" s="7"/>
      <c r="GL219" s="7"/>
      <c r="GM219" s="7"/>
      <c r="GN219" s="7"/>
      <c r="GO219" s="7"/>
      <c r="GP219" s="7"/>
      <c r="GQ219" s="7"/>
      <c r="GR219" s="7"/>
      <c r="GS219" s="7"/>
      <c r="GT219" s="7"/>
      <c r="GU219" s="7"/>
      <c r="GV219" s="7"/>
      <c r="GW219" s="7"/>
    </row>
    <row r="220" spans="7:205" ht="20.100000000000001" customHeight="1">
      <c r="G220" s="5"/>
      <c r="H220" s="5"/>
      <c r="I220" s="5"/>
      <c r="J220" s="5"/>
      <c r="K220" s="5"/>
      <c r="L220" s="5"/>
      <c r="M220" s="5"/>
      <c r="N220" s="5"/>
      <c r="O220" s="5"/>
      <c r="P220" s="5"/>
      <c r="Q220" s="5"/>
      <c r="R220" s="5"/>
      <c r="S220" s="5"/>
      <c r="T220" s="5"/>
      <c r="U220" s="5"/>
      <c r="V220" s="5"/>
      <c r="W220" s="5"/>
      <c r="X220" s="5"/>
      <c r="Y220" s="5"/>
      <c r="Z220" s="5"/>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c r="GI220" s="7"/>
      <c r="GJ220" s="7"/>
      <c r="GK220" s="7"/>
      <c r="GL220" s="7"/>
      <c r="GM220" s="7"/>
      <c r="GN220" s="7"/>
      <c r="GO220" s="7"/>
      <c r="GP220" s="7"/>
      <c r="GQ220" s="7"/>
      <c r="GR220" s="7"/>
      <c r="GS220" s="7"/>
      <c r="GT220" s="7"/>
      <c r="GU220" s="7"/>
      <c r="GV220" s="7"/>
      <c r="GW220" s="7"/>
    </row>
    <row r="221" spans="7:205" ht="20.100000000000001" customHeight="1">
      <c r="G221" s="5"/>
      <c r="H221" s="5"/>
      <c r="I221" s="5"/>
      <c r="J221" s="5"/>
      <c r="K221" s="5"/>
      <c r="L221" s="5"/>
      <c r="M221" s="5"/>
      <c r="N221" s="5"/>
      <c r="O221" s="5"/>
      <c r="P221" s="5"/>
      <c r="Q221" s="5"/>
      <c r="R221" s="5"/>
      <c r="S221" s="5"/>
      <c r="T221" s="5"/>
      <c r="U221" s="5"/>
      <c r="V221" s="5"/>
      <c r="W221" s="5"/>
      <c r="X221" s="5"/>
      <c r="Y221" s="5"/>
      <c r="Z221" s="5"/>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c r="GI221" s="7"/>
      <c r="GJ221" s="7"/>
      <c r="GK221" s="7"/>
      <c r="GL221" s="7"/>
      <c r="GM221" s="7"/>
      <c r="GN221" s="7"/>
      <c r="GO221" s="7"/>
      <c r="GP221" s="7"/>
      <c r="GQ221" s="7"/>
      <c r="GR221" s="7"/>
      <c r="GS221" s="7"/>
      <c r="GT221" s="7"/>
      <c r="GU221" s="7"/>
      <c r="GV221" s="7"/>
      <c r="GW221" s="7"/>
    </row>
    <row r="222" spans="7:205" ht="20.100000000000001" customHeight="1">
      <c r="G222" s="5"/>
      <c r="H222" s="5"/>
      <c r="I222" s="5"/>
      <c r="J222" s="5"/>
      <c r="K222" s="5"/>
      <c r="L222" s="5"/>
      <c r="M222" s="5"/>
      <c r="N222" s="5"/>
      <c r="O222" s="5"/>
      <c r="P222" s="5"/>
      <c r="Q222" s="5"/>
      <c r="R222" s="5"/>
      <c r="S222" s="5"/>
      <c r="T222" s="5"/>
      <c r="U222" s="5"/>
      <c r="V222" s="5"/>
      <c r="W222" s="5"/>
      <c r="X222" s="5"/>
      <c r="Y222" s="5"/>
      <c r="Z222" s="5"/>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c r="GI222" s="7"/>
      <c r="GJ222" s="7"/>
      <c r="GK222" s="7"/>
      <c r="GL222" s="7"/>
      <c r="GM222" s="7"/>
      <c r="GN222" s="7"/>
      <c r="GO222" s="7"/>
      <c r="GP222" s="7"/>
      <c r="GQ222" s="7"/>
      <c r="GR222" s="7"/>
      <c r="GS222" s="7"/>
      <c r="GT222" s="7"/>
      <c r="GU222" s="7"/>
      <c r="GV222" s="7"/>
      <c r="GW222" s="7"/>
    </row>
  </sheetData>
  <sheetProtection algorithmName="SHA-512" hashValue="m2+QjSQIDKeuw2fvpP0lx/5pBmdU6MqT96zAlvkknGrzApR6IjaM0ugRyMrrI3+Gs92EgoCIQrDe/mL9yCjDCg==" saltValue="xA/YXN425C4fuD8or5Fp5g==" spinCount="100000" sheet="1" objects="1" scenarios="1"/>
  <mergeCells count="3">
    <mergeCell ref="D2:F2"/>
    <mergeCell ref="B4:F4"/>
    <mergeCell ref="B26:E27"/>
  </mergeCells>
  <hyperlinks>
    <hyperlink ref="B19" location="'1FR'!A1" tooltip="Note de la rédaction" display="} Cliquez ici" xr:uid="{76152D21-0BE3-4CBF-9149-96F62F3F0245}"/>
    <hyperlink ref="D19" location="'2FR'!A1" tooltip="Outil de calcul" display="} Cliquez ici" xr:uid="{81A80B35-FBC1-4BA4-8E56-1938ABE092E0}"/>
    <hyperlink ref="F19" r:id="rId1" tooltip="Checklist" xr:uid="{C89EF5ED-3B45-4148-8559-3B6526D2E82C}"/>
    <hyperlink ref="F21" r:id="rId2" tooltip="Contactez la rédaction" xr:uid="{E1F81F3F-E732-4CC4-A5EF-C553E362A0BE}"/>
  </hyperlinks>
  <pageMargins left="0.75" right="0.75" top="1" bottom="1" header="0.5" footer="0.5"/>
  <pageSetup paperSize="9" orientation="portrait" r:id="rId3"/>
  <headerFooter alignWithMargins="0">
    <oddHeader>&amp;C&amp;Z&amp;F</oddHeader>
    <oddFooter>&amp;C&amp;P/&amp;N</oddFooter>
  </headerFooter>
  <drawing r:id="rId4"/>
  <legacy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26BF6-CB27-4AE6-A8AB-A59944C8F3BA}">
  <sheetPr codeName="Sheet9">
    <tabColor theme="3" tint="0.79998168889431442"/>
    <pageSetUpPr autoPageBreaks="0" fitToPage="1"/>
  </sheetPr>
  <dimension ref="A1:I32"/>
  <sheetViews>
    <sheetView showGridLines="0" showRowColHeaders="0" topLeftCell="A3" zoomScaleNormal="120" workbookViewId="0">
      <selection activeCell="B22" sqref="B22:D23"/>
    </sheetView>
  </sheetViews>
  <sheetFormatPr defaultColWidth="9.125" defaultRowHeight="15.9" customHeight="1"/>
  <cols>
    <col min="1" max="1" width="5.75" style="63" customWidth="1"/>
    <col min="2" max="2" width="46.75" style="63" bestFit="1" customWidth="1"/>
    <col min="3" max="3" width="39.375" style="63" customWidth="1"/>
    <col min="4" max="4" width="40" style="63" customWidth="1"/>
    <col min="5" max="5" width="5.75" style="64" customWidth="1"/>
    <col min="6" max="36" width="5.75" style="63" customWidth="1"/>
    <col min="37" max="16384" width="9.125" style="63"/>
  </cols>
  <sheetData>
    <row r="1" spans="2:9" ht="15.9" customHeight="1" thickBot="1">
      <c r="F1" s="29"/>
      <c r="G1" s="30"/>
      <c r="H1" s="30"/>
      <c r="I1" s="31"/>
    </row>
    <row r="2" spans="2:9" ht="30" customHeight="1" thickBot="1">
      <c r="B2" s="142" t="s">
        <v>58</v>
      </c>
      <c r="C2" s="142"/>
      <c r="D2" s="142"/>
      <c r="E2" s="65"/>
      <c r="F2" s="2" t="s">
        <v>0</v>
      </c>
      <c r="G2" s="32" t="s">
        <v>7</v>
      </c>
      <c r="H2" s="1" t="s">
        <v>1</v>
      </c>
      <c r="I2" s="3" t="s">
        <v>2</v>
      </c>
    </row>
    <row r="3" spans="2:9" ht="15.9" customHeight="1">
      <c r="B3" s="66"/>
      <c r="C3" s="66"/>
      <c r="F3" s="67"/>
      <c r="G3" s="67"/>
      <c r="H3" s="67"/>
      <c r="I3" s="67"/>
    </row>
    <row r="4" spans="2:9" ht="15.9" customHeight="1">
      <c r="B4" s="68" t="s">
        <v>58</v>
      </c>
      <c r="C4" s="66"/>
      <c r="F4" s="67"/>
      <c r="G4" s="67"/>
      <c r="H4" s="67"/>
      <c r="I4" s="67"/>
    </row>
    <row r="5" spans="2:9" ht="44.25" customHeight="1">
      <c r="B5" s="144" t="s">
        <v>74</v>
      </c>
      <c r="C5" s="144"/>
      <c r="D5" s="144"/>
      <c r="F5" s="67"/>
      <c r="G5" s="67"/>
      <c r="H5" s="67"/>
      <c r="I5" s="67"/>
    </row>
    <row r="6" spans="2:9" ht="44.25" customHeight="1">
      <c r="B6" s="144" t="s">
        <v>145</v>
      </c>
      <c r="C6" s="144"/>
      <c r="D6" s="144"/>
      <c r="F6" s="67"/>
      <c r="G6" s="67"/>
      <c r="H6" s="67"/>
      <c r="I6" s="67"/>
    </row>
    <row r="7" spans="2:9" ht="30.75" customHeight="1">
      <c r="B7" s="144" t="s">
        <v>75</v>
      </c>
      <c r="C7" s="144"/>
      <c r="D7" s="144"/>
      <c r="F7" s="67"/>
      <c r="G7" s="67"/>
      <c r="H7" s="67"/>
      <c r="I7" s="67"/>
    </row>
    <row r="8" spans="2:9" ht="44.25" customHeight="1">
      <c r="B8" s="146" t="s">
        <v>146</v>
      </c>
      <c r="C8" s="146"/>
      <c r="D8" s="146"/>
      <c r="F8" s="67"/>
      <c r="G8" s="67"/>
      <c r="H8" s="67"/>
      <c r="I8" s="67"/>
    </row>
    <row r="9" spans="2:9" ht="15.9" customHeight="1">
      <c r="B9" s="66"/>
      <c r="C9" s="66"/>
      <c r="F9" s="67"/>
      <c r="G9" s="67"/>
      <c r="H9" s="67"/>
      <c r="I9" s="67"/>
    </row>
    <row r="10" spans="2:9" ht="15.9" customHeight="1">
      <c r="B10" s="68" t="s">
        <v>66</v>
      </c>
      <c r="C10" s="71"/>
      <c r="F10" s="67"/>
      <c r="G10" s="67"/>
      <c r="H10" s="67"/>
      <c r="I10" s="67"/>
    </row>
    <row r="11" spans="2:9" ht="30" customHeight="1">
      <c r="B11" s="145" t="s">
        <v>67</v>
      </c>
      <c r="C11" s="72" t="s">
        <v>62</v>
      </c>
      <c r="D11" s="72" t="s">
        <v>63</v>
      </c>
      <c r="F11" s="67"/>
      <c r="G11" s="67"/>
      <c r="H11" s="67"/>
      <c r="I11" s="67"/>
    </row>
    <row r="12" spans="2:9" ht="30" customHeight="1">
      <c r="B12" s="145"/>
      <c r="C12" s="73" t="s">
        <v>64</v>
      </c>
      <c r="D12" s="73" t="s">
        <v>65</v>
      </c>
      <c r="F12" s="67"/>
      <c r="G12" s="67"/>
      <c r="H12" s="67"/>
      <c r="I12" s="67"/>
    </row>
    <row r="13" spans="2:9" ht="19.5" customHeight="1">
      <c r="B13" s="74" t="s">
        <v>68</v>
      </c>
      <c r="C13" s="75">
        <v>18.11</v>
      </c>
      <c r="D13" s="75">
        <v>135.85</v>
      </c>
      <c r="F13" s="67"/>
      <c r="G13" s="67"/>
      <c r="H13" s="67"/>
      <c r="I13" s="67"/>
    </row>
    <row r="14" spans="2:9" ht="19.5" customHeight="1">
      <c r="B14" s="74" t="s">
        <v>69</v>
      </c>
      <c r="C14" s="75">
        <v>18.47</v>
      </c>
      <c r="D14" s="75">
        <v>138.57</v>
      </c>
      <c r="F14" s="67"/>
      <c r="G14" s="67"/>
      <c r="H14" s="67"/>
      <c r="I14" s="67"/>
    </row>
    <row r="15" spans="2:9" ht="19.5" customHeight="1">
      <c r="B15" s="74" t="s">
        <v>70</v>
      </c>
      <c r="C15" s="75">
        <v>18.84</v>
      </c>
      <c r="D15" s="75">
        <v>141.33000000000001</v>
      </c>
      <c r="F15" s="67"/>
      <c r="G15" s="67"/>
      <c r="H15" s="67"/>
      <c r="I15" s="67"/>
    </row>
    <row r="16" spans="2:9" ht="19.5" customHeight="1">
      <c r="B16" s="74" t="s">
        <v>71</v>
      </c>
      <c r="C16" s="75">
        <v>19.22</v>
      </c>
      <c r="D16" s="75">
        <v>144.16</v>
      </c>
      <c r="F16" s="67"/>
      <c r="G16" s="67"/>
      <c r="H16" s="67"/>
      <c r="I16" s="67"/>
    </row>
    <row r="17" spans="1:9" ht="19.5" customHeight="1">
      <c r="B17" s="74" t="s">
        <v>72</v>
      </c>
      <c r="C17" s="75">
        <v>19.600000000000001</v>
      </c>
      <c r="D17" s="75">
        <v>147.05000000000001</v>
      </c>
      <c r="F17" s="67"/>
      <c r="G17" s="67"/>
      <c r="H17" s="67"/>
      <c r="I17" s="67"/>
    </row>
    <row r="18" spans="1:9" ht="19.5" customHeight="1">
      <c r="B18" s="74" t="s">
        <v>73</v>
      </c>
      <c r="C18" s="75">
        <v>19.989999999999998</v>
      </c>
      <c r="D18" s="75">
        <v>149.99</v>
      </c>
      <c r="F18" s="67"/>
      <c r="G18" s="67"/>
      <c r="H18" s="67"/>
      <c r="I18" s="67"/>
    </row>
    <row r="19" spans="1:9" ht="19.5" customHeight="1">
      <c r="B19" s="74" t="s">
        <v>122</v>
      </c>
      <c r="C19" s="75">
        <v>20.39</v>
      </c>
      <c r="D19" s="75">
        <v>152.99</v>
      </c>
      <c r="F19" s="67"/>
      <c r="G19" s="67"/>
      <c r="H19" s="67"/>
      <c r="I19" s="67"/>
    </row>
    <row r="20" spans="1:9" ht="19.5" customHeight="1">
      <c r="B20" s="74" t="s">
        <v>123</v>
      </c>
      <c r="C20" s="104">
        <v>20.8</v>
      </c>
      <c r="D20" s="75">
        <v>156.05000000000001</v>
      </c>
      <c r="F20" s="67"/>
      <c r="G20" s="67"/>
      <c r="H20" s="67"/>
      <c r="I20" s="67"/>
    </row>
    <row r="21" spans="1:9" ht="19.5" customHeight="1">
      <c r="B21" s="74" t="s">
        <v>138</v>
      </c>
      <c r="C21" s="104">
        <v>21.22</v>
      </c>
      <c r="D21" s="75">
        <v>159.16999999999999</v>
      </c>
      <c r="F21" s="67"/>
      <c r="G21" s="67"/>
      <c r="H21" s="67"/>
      <c r="I21" s="67"/>
    </row>
    <row r="22" spans="1:9" ht="19.5" customHeight="1">
      <c r="B22" s="74" t="s">
        <v>144</v>
      </c>
      <c r="C22" s="104">
        <v>21.64</v>
      </c>
      <c r="D22" s="75">
        <v>162.35</v>
      </c>
      <c r="F22" s="67"/>
      <c r="G22" s="67"/>
      <c r="H22" s="67"/>
      <c r="I22" s="67"/>
    </row>
    <row r="23" spans="1:9" ht="19.5" customHeight="1">
      <c r="B23" s="74" t="s">
        <v>143</v>
      </c>
      <c r="C23" s="104">
        <v>22.08</v>
      </c>
      <c r="D23" s="104">
        <v>165.6</v>
      </c>
      <c r="F23" s="67"/>
      <c r="G23" s="67"/>
      <c r="H23" s="67"/>
      <c r="I23" s="67"/>
    </row>
    <row r="24" spans="1:9" ht="15.9" customHeight="1">
      <c r="B24" s="76"/>
      <c r="C24" s="77"/>
      <c r="F24" s="67"/>
      <c r="G24" s="67"/>
      <c r="H24" s="67"/>
      <c r="I24" s="67"/>
    </row>
    <row r="25" spans="1:9" ht="15.9" customHeight="1">
      <c r="B25" s="68" t="s">
        <v>61</v>
      </c>
      <c r="C25" s="78"/>
      <c r="D25" s="79"/>
      <c r="F25" s="67"/>
      <c r="G25" s="67"/>
      <c r="H25" s="67"/>
      <c r="I25" s="67"/>
    </row>
    <row r="26" spans="1:9" ht="30.75" customHeight="1">
      <c r="A26" s="80"/>
      <c r="B26" s="144" t="s">
        <v>59</v>
      </c>
      <c r="C26" s="144"/>
      <c r="D26" s="144"/>
      <c r="F26" s="67"/>
      <c r="G26" s="67"/>
      <c r="H26" s="67"/>
      <c r="I26" s="67"/>
    </row>
    <row r="27" spans="1:9" ht="15.9" customHeight="1">
      <c r="A27" s="80"/>
      <c r="B27" s="144" t="str">
        <f>"Vous avez alors droit à € "&amp;C23&amp;" pour le repas de midi et € "&amp;D23&amp;" pour la nuitée, soit € "&amp;C23+D23&amp;" au total."</f>
        <v>Vous avez alors droit à € 22,08 pour le repas de midi et € 165,6 pour la nuitée, soit € 187,68 au total.</v>
      </c>
      <c r="C27" s="144"/>
      <c r="D27" s="144"/>
      <c r="F27" s="67"/>
      <c r="G27" s="67"/>
      <c r="H27" s="67"/>
      <c r="I27" s="67"/>
    </row>
    <row r="28" spans="1:9" ht="30" customHeight="1">
      <c r="B28" s="144" t="s">
        <v>60</v>
      </c>
      <c r="C28" s="144"/>
      <c r="D28" s="144"/>
      <c r="F28" s="67"/>
      <c r="G28" s="67"/>
      <c r="H28" s="67"/>
      <c r="I28" s="67"/>
    </row>
    <row r="29" spans="1:9" ht="15.9" customHeight="1">
      <c r="B29" s="69"/>
      <c r="C29" s="69"/>
      <c r="D29" s="69"/>
      <c r="F29" s="67"/>
      <c r="G29" s="67"/>
      <c r="H29" s="67"/>
      <c r="I29" s="67"/>
    </row>
    <row r="30" spans="1:9" ht="15.9" customHeight="1">
      <c r="B30" s="143" t="s">
        <v>120</v>
      </c>
      <c r="C30" s="143"/>
      <c r="F30" s="67"/>
      <c r="G30" s="67"/>
      <c r="H30" s="67"/>
      <c r="I30" s="67"/>
    </row>
    <row r="31" spans="1:9" ht="15.9" customHeight="1">
      <c r="F31" s="67"/>
      <c r="G31" s="67"/>
      <c r="H31" s="67"/>
      <c r="I31" s="67"/>
    </row>
    <row r="32" spans="1:9" ht="15.9" customHeight="1">
      <c r="A32" s="67"/>
      <c r="B32" s="67"/>
      <c r="C32" s="67"/>
      <c r="D32" s="67"/>
      <c r="E32" s="67"/>
      <c r="F32" s="67"/>
      <c r="G32" s="67"/>
      <c r="H32" s="67"/>
      <c r="I32" s="67"/>
    </row>
  </sheetData>
  <sheetProtection algorithmName="SHA-512" hashValue="zflpbyfOxDkqHoZMYdLiCulqcPZcWDS6QGBD10BCtiVdV5DFLQxOJPt3/LJlvd+tJgcaUnj2GC4+9ZMdQ1IBmg==" saltValue="qt2Y4FJ5HCr9GZVOe125iQ==" spinCount="100000" sheet="1" objects="1" scenarios="1"/>
  <mergeCells count="10">
    <mergeCell ref="B2:D2"/>
    <mergeCell ref="B5:D5"/>
    <mergeCell ref="B6:D6"/>
    <mergeCell ref="B7:D7"/>
    <mergeCell ref="B8:D8"/>
    <mergeCell ref="B11:B12"/>
    <mergeCell ref="B26:D26"/>
    <mergeCell ref="B27:D27"/>
    <mergeCell ref="B28:D28"/>
    <mergeCell ref="B30:C30"/>
  </mergeCells>
  <phoneticPr fontId="3" type="noConversion"/>
  <hyperlinks>
    <hyperlink ref="B30:C30" location="'2FR'!A1" tooltip="note de frais" display="Cliquez ici pour remplir et imprimer une note de frais" xr:uid="{B1203507-5D5A-4514-A56C-A999FBA73292}"/>
    <hyperlink ref="F2" location="'Home FR'!A1" tooltip="Home" display="Ç" xr:uid="{99A3FC6A-F778-4559-BED6-259DD161EC5D}"/>
    <hyperlink ref="I2" location="'2FR'!A1" tooltip="suivante" display="Æ" xr:uid="{A9E93AD9-32C4-4EF1-A5CB-832F7E3492AA}"/>
  </hyperlinks>
  <pageMargins left="0.78740157480314965" right="0.78740157480314965" top="0.78740157480314965" bottom="0.78740157480314965" header="0.39370078740157483" footer="0.39370078740157483"/>
  <pageSetup paperSize="9" fitToHeight="0" orientation="portrait" horizontalDpi="1200" verticalDpi="1200" r:id="rId1"/>
  <headerFooter alignWithMargins="0">
    <oddHeader>&amp;C&amp;Z&amp;F</oddHeader>
    <oddFooter>&amp;C&amp;P/&amp;N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B436A-1B15-46B0-916C-918A631B21B7}">
  <sheetPr codeName="Sheet10">
    <tabColor theme="3" tint="0.79998168889431442"/>
    <pageSetUpPr autoPageBreaks="0" fitToPage="1"/>
  </sheetPr>
  <dimension ref="A1:Q20"/>
  <sheetViews>
    <sheetView showGridLines="0" showRowColHeaders="0" workbookViewId="0"/>
  </sheetViews>
  <sheetFormatPr defaultColWidth="9.125" defaultRowHeight="15.9" customHeight="1"/>
  <cols>
    <col min="1" max="1" width="5.75" style="27" customWidth="1"/>
    <col min="2" max="2" width="4.625" style="27" customWidth="1"/>
    <col min="3" max="3" width="15" style="27" customWidth="1"/>
    <col min="4" max="4" width="10.125" style="27" customWidth="1"/>
    <col min="5" max="6" width="15" style="27" customWidth="1"/>
    <col min="7" max="8" width="22" style="27" customWidth="1"/>
    <col min="9" max="9" width="13.25" style="27" customWidth="1"/>
    <col min="10" max="10" width="15" style="27" customWidth="1"/>
    <col min="11" max="11" width="13.25" style="27" customWidth="1"/>
    <col min="12" max="12" width="15" style="27" customWidth="1"/>
    <col min="13" max="20" width="5.75" style="27" customWidth="1"/>
    <col min="21" max="16384" width="9.125" style="27"/>
  </cols>
  <sheetData>
    <row r="1" spans="2:17" ht="15.9" customHeight="1" thickBot="1">
      <c r="E1" s="28"/>
      <c r="F1" s="28"/>
      <c r="G1" s="28"/>
      <c r="H1" s="28"/>
      <c r="I1" s="28"/>
      <c r="J1" s="28"/>
      <c r="K1" s="28"/>
      <c r="L1" s="28"/>
      <c r="M1" s="28"/>
      <c r="N1" s="29"/>
      <c r="O1" s="30"/>
      <c r="P1" s="30"/>
      <c r="Q1" s="31"/>
    </row>
    <row r="2" spans="2:17" ht="30" customHeight="1" thickBot="1">
      <c r="B2" s="142" t="s">
        <v>76</v>
      </c>
      <c r="C2" s="142"/>
      <c r="D2" s="142"/>
      <c r="E2" s="142"/>
      <c r="F2" s="142"/>
      <c r="G2" s="142"/>
      <c r="H2" s="142"/>
      <c r="I2" s="142"/>
      <c r="J2" s="142"/>
      <c r="K2" s="142"/>
      <c r="L2" s="142"/>
      <c r="M2" s="28"/>
      <c r="N2" s="2" t="s">
        <v>0</v>
      </c>
      <c r="O2" s="32" t="s">
        <v>7</v>
      </c>
      <c r="P2" s="3" t="s">
        <v>1</v>
      </c>
      <c r="Q2" s="1" t="s">
        <v>2</v>
      </c>
    </row>
    <row r="3" spans="2:17" ht="15.9" customHeight="1">
      <c r="N3" s="33"/>
      <c r="O3" s="33"/>
      <c r="P3" s="33"/>
      <c r="Q3" s="33"/>
    </row>
    <row r="4" spans="2:17" ht="27.75" customHeight="1">
      <c r="B4" s="161" t="s">
        <v>83</v>
      </c>
      <c r="C4" s="163" t="s">
        <v>79</v>
      </c>
      <c r="D4" s="163"/>
      <c r="E4" s="163" t="s">
        <v>80</v>
      </c>
      <c r="F4" s="163"/>
      <c r="G4" s="163" t="s">
        <v>77</v>
      </c>
      <c r="H4" s="163" t="s">
        <v>78</v>
      </c>
      <c r="I4" s="150" t="s">
        <v>84</v>
      </c>
      <c r="J4" s="151"/>
      <c r="K4" s="150" t="s">
        <v>85</v>
      </c>
      <c r="L4" s="152"/>
      <c r="N4" s="33"/>
      <c r="O4" s="33"/>
      <c r="P4" s="33"/>
      <c r="Q4" s="33"/>
    </row>
    <row r="5" spans="2:17" ht="27.75" customHeight="1">
      <c r="B5" s="162"/>
      <c r="C5" s="55" t="s">
        <v>81</v>
      </c>
      <c r="D5" s="55" t="s">
        <v>82</v>
      </c>
      <c r="E5" s="55" t="s">
        <v>81</v>
      </c>
      <c r="F5" s="55" t="s">
        <v>82</v>
      </c>
      <c r="G5" s="164"/>
      <c r="H5" s="164"/>
      <c r="I5" s="55" t="s">
        <v>86</v>
      </c>
      <c r="J5" s="55" t="s">
        <v>87</v>
      </c>
      <c r="K5" s="55" t="s">
        <v>86</v>
      </c>
      <c r="L5" s="56" t="s">
        <v>88</v>
      </c>
      <c r="N5" s="33"/>
      <c r="O5" s="33"/>
      <c r="P5" s="33"/>
      <c r="Q5" s="33"/>
    </row>
    <row r="6" spans="2:17" ht="27.75" customHeight="1">
      <c r="B6" s="36">
        <v>1</v>
      </c>
      <c r="C6" s="41">
        <f ca="1">TODAY()</f>
        <v>46316</v>
      </c>
      <c r="D6" s="42"/>
      <c r="E6" s="41"/>
      <c r="F6" s="42"/>
      <c r="G6" s="43"/>
      <c r="H6" s="43"/>
      <c r="I6" s="44"/>
      <c r="J6" s="36">
        <f ca="1">IFERROR(VLOOKUP(C6,calcFR!$B$3:$D$12,2),"-")</f>
        <v>22.08</v>
      </c>
      <c r="K6" s="44"/>
      <c r="L6" s="36">
        <f ca="1">IFERROR(VLOOKUP(C6,calcFR!$B$3:$D$12,3),"-")</f>
        <v>165.6</v>
      </c>
      <c r="N6" s="33"/>
      <c r="O6" s="33"/>
      <c r="P6" s="33"/>
      <c r="Q6" s="33"/>
    </row>
    <row r="7" spans="2:17" ht="27.75" customHeight="1">
      <c r="B7" s="37">
        <v>2</v>
      </c>
      <c r="C7" s="41"/>
      <c r="D7" s="45"/>
      <c r="E7" s="41"/>
      <c r="F7" s="45"/>
      <c r="G7" s="46"/>
      <c r="H7" s="46"/>
      <c r="I7" s="47"/>
      <c r="J7" s="37" t="str">
        <f>IFERROR(VLOOKUP(C7,calcFR!$B$3:$D$12,2),"-")</f>
        <v>-</v>
      </c>
      <c r="K7" s="47"/>
      <c r="L7" s="37" t="str">
        <f>IFERROR(VLOOKUP(C7,calcFR!$B$3:$D$12,3),"-")</f>
        <v>-</v>
      </c>
      <c r="N7" s="33"/>
      <c r="O7" s="33"/>
      <c r="P7" s="33"/>
      <c r="Q7" s="33"/>
    </row>
    <row r="8" spans="2:17" ht="27.75" customHeight="1">
      <c r="B8" s="37">
        <v>3</v>
      </c>
      <c r="C8" s="41"/>
      <c r="D8" s="45"/>
      <c r="E8" s="41"/>
      <c r="F8" s="45"/>
      <c r="G8" s="46"/>
      <c r="H8" s="46"/>
      <c r="I8" s="47"/>
      <c r="J8" s="37" t="str">
        <f>IFERROR(VLOOKUP(C8,calcFR!$B$3:$D$12,2),"-")</f>
        <v>-</v>
      </c>
      <c r="K8" s="47"/>
      <c r="L8" s="37" t="str">
        <f>IFERROR(VLOOKUP(C8,calcFR!$B$3:$D$12,3),"-")</f>
        <v>-</v>
      </c>
      <c r="N8" s="33"/>
      <c r="O8" s="33"/>
      <c r="P8" s="33"/>
      <c r="Q8" s="33"/>
    </row>
    <row r="9" spans="2:17" ht="27.75" customHeight="1">
      <c r="B9" s="37">
        <v>4</v>
      </c>
      <c r="C9" s="41"/>
      <c r="D9" s="45"/>
      <c r="E9" s="41"/>
      <c r="F9" s="45"/>
      <c r="G9" s="46"/>
      <c r="H9" s="46"/>
      <c r="I9" s="47"/>
      <c r="J9" s="37" t="str">
        <f>IFERROR(VLOOKUP(C9,calcFR!$B$3:$D$12,2),"-")</f>
        <v>-</v>
      </c>
      <c r="K9" s="47"/>
      <c r="L9" s="37" t="str">
        <f>IFERROR(VLOOKUP(C9,calcFR!$B$3:$D$12,3),"-")</f>
        <v>-</v>
      </c>
      <c r="N9" s="33"/>
      <c r="O9" s="33"/>
      <c r="P9" s="33"/>
      <c r="Q9" s="33"/>
    </row>
    <row r="10" spans="2:17" ht="27.75" customHeight="1">
      <c r="B10" s="37">
        <v>5</v>
      </c>
      <c r="C10" s="41"/>
      <c r="D10" s="45"/>
      <c r="E10" s="41"/>
      <c r="F10" s="45"/>
      <c r="G10" s="46"/>
      <c r="H10" s="46"/>
      <c r="I10" s="47"/>
      <c r="J10" s="37" t="str">
        <f>IFERROR(VLOOKUP(C10,calcFR!$B$3:$D$12,2),"-")</f>
        <v>-</v>
      </c>
      <c r="K10" s="47"/>
      <c r="L10" s="37" t="str">
        <f>IFERROR(VLOOKUP(C10,calcFR!$B$3:$D$12,3),"-")</f>
        <v>-</v>
      </c>
      <c r="N10" s="33"/>
      <c r="O10" s="33"/>
      <c r="P10" s="33"/>
      <c r="Q10" s="33"/>
    </row>
    <row r="11" spans="2:17" ht="27.75" customHeight="1">
      <c r="B11" s="37">
        <v>6</v>
      </c>
      <c r="C11" s="41"/>
      <c r="D11" s="45"/>
      <c r="E11" s="41"/>
      <c r="F11" s="45"/>
      <c r="G11" s="46"/>
      <c r="H11" s="46"/>
      <c r="I11" s="47"/>
      <c r="J11" s="37" t="str">
        <f>IFERROR(VLOOKUP(C11,calcFR!$B$3:$D$12,2),"-")</f>
        <v>-</v>
      </c>
      <c r="K11" s="47"/>
      <c r="L11" s="37" t="str">
        <f>IFERROR(VLOOKUP(C11,calcFR!$B$3:$D$12,3),"-")</f>
        <v>-</v>
      </c>
      <c r="N11" s="33"/>
      <c r="O11" s="33"/>
      <c r="P11" s="33"/>
      <c r="Q11" s="33"/>
    </row>
    <row r="12" spans="2:17" ht="27.75" customHeight="1">
      <c r="B12" s="37">
        <v>7</v>
      </c>
      <c r="C12" s="41"/>
      <c r="D12" s="45"/>
      <c r="E12" s="41"/>
      <c r="F12" s="45"/>
      <c r="G12" s="46"/>
      <c r="H12" s="46"/>
      <c r="I12" s="47"/>
      <c r="J12" s="37" t="str">
        <f>IFERROR(VLOOKUP(C12,calcFR!$B$3:$D$12,2),"-")</f>
        <v>-</v>
      </c>
      <c r="K12" s="47"/>
      <c r="L12" s="37" t="str">
        <f>IFERROR(VLOOKUP(C12,calcFR!$B$3:$D$12,3),"-")</f>
        <v>-</v>
      </c>
      <c r="N12" s="33"/>
      <c r="O12" s="33"/>
      <c r="P12" s="33"/>
      <c r="Q12" s="33"/>
    </row>
    <row r="13" spans="2:17" ht="27.75" customHeight="1">
      <c r="B13" s="37">
        <v>8</v>
      </c>
      <c r="C13" s="41"/>
      <c r="D13" s="45"/>
      <c r="E13" s="41"/>
      <c r="F13" s="45"/>
      <c r="G13" s="46"/>
      <c r="H13" s="46"/>
      <c r="I13" s="47"/>
      <c r="J13" s="37" t="str">
        <f>IFERROR(VLOOKUP(C13,calcFR!$B$3:$D$12,2),"-")</f>
        <v>-</v>
      </c>
      <c r="K13" s="47"/>
      <c r="L13" s="37" t="str">
        <f>IFERROR(VLOOKUP(C13,calcFR!$B$3:$D$12,3),"-")</f>
        <v>-</v>
      </c>
      <c r="N13" s="33"/>
      <c r="O13" s="33"/>
      <c r="P13" s="33"/>
      <c r="Q13" s="33"/>
    </row>
    <row r="14" spans="2:17" ht="27.75" customHeight="1">
      <c r="B14" s="37">
        <v>9</v>
      </c>
      <c r="C14" s="41"/>
      <c r="D14" s="45"/>
      <c r="E14" s="41"/>
      <c r="F14" s="45"/>
      <c r="G14" s="46"/>
      <c r="H14" s="46"/>
      <c r="I14" s="47"/>
      <c r="J14" s="37" t="str">
        <f>IFERROR(VLOOKUP(C14,calcFR!$B$3:$D$12,2),"-")</f>
        <v>-</v>
      </c>
      <c r="K14" s="47"/>
      <c r="L14" s="37" t="str">
        <f>IFERROR(VLOOKUP(C14,calcFR!$B$3:$D$12,3),"-")</f>
        <v>-</v>
      </c>
      <c r="N14" s="33"/>
      <c r="O14" s="33"/>
      <c r="P14" s="33"/>
      <c r="Q14" s="33"/>
    </row>
    <row r="15" spans="2:17" ht="27.75" customHeight="1">
      <c r="B15" s="37">
        <v>10</v>
      </c>
      <c r="C15" s="41"/>
      <c r="D15" s="45"/>
      <c r="E15" s="41"/>
      <c r="F15" s="45"/>
      <c r="G15" s="46"/>
      <c r="H15" s="46"/>
      <c r="I15" s="47"/>
      <c r="J15" s="37" t="str">
        <f>IFERROR(VLOOKUP(C15,calcFR!$B$3:$D$12,2),"-")</f>
        <v>-</v>
      </c>
      <c r="K15" s="47"/>
      <c r="L15" s="37" t="str">
        <f>IFERROR(VLOOKUP(C15,calcFR!$B$3:$D$12,3),"-")</f>
        <v>-</v>
      </c>
      <c r="N15" s="33"/>
      <c r="O15" s="33"/>
      <c r="P15" s="33"/>
      <c r="Q15" s="33"/>
    </row>
    <row r="16" spans="2:17" ht="27.75" customHeight="1">
      <c r="B16" s="57" t="s">
        <v>89</v>
      </c>
      <c r="C16" s="60"/>
      <c r="D16" s="147"/>
      <c r="E16" s="148"/>
      <c r="F16" s="148"/>
      <c r="G16" s="149"/>
      <c r="H16" s="57" t="s">
        <v>91</v>
      </c>
      <c r="I16" s="60"/>
      <c r="J16" s="158"/>
      <c r="K16" s="159"/>
      <c r="L16" s="160"/>
      <c r="N16" s="40"/>
      <c r="O16" s="40"/>
      <c r="P16" s="40"/>
      <c r="Q16" s="40"/>
    </row>
    <row r="17" spans="1:17" ht="27.75" customHeight="1">
      <c r="B17" s="58" t="s">
        <v>81</v>
      </c>
      <c r="C17" s="61"/>
      <c r="D17" s="147"/>
      <c r="E17" s="148"/>
      <c r="F17" s="148"/>
      <c r="G17" s="149"/>
      <c r="H17" s="58" t="s">
        <v>93</v>
      </c>
      <c r="I17" s="61"/>
      <c r="J17" s="147"/>
      <c r="K17" s="148"/>
      <c r="L17" s="149"/>
      <c r="N17" s="40"/>
      <c r="O17" s="40"/>
      <c r="P17" s="40"/>
      <c r="Q17" s="40"/>
    </row>
    <row r="18" spans="1:17" ht="27.75" customHeight="1">
      <c r="B18" s="59" t="s">
        <v>90</v>
      </c>
      <c r="C18" s="62"/>
      <c r="D18" s="147"/>
      <c r="E18" s="148"/>
      <c r="F18" s="148"/>
      <c r="G18" s="149"/>
      <c r="H18" s="156" t="s">
        <v>92</v>
      </c>
      <c r="I18" s="157"/>
      <c r="J18" s="153">
        <f ca="1">SUMPRODUCT(I6:I15,J6:J15)+SUMPRODUCT(K6:K15,L6:L15)</f>
        <v>0</v>
      </c>
      <c r="K18" s="154"/>
      <c r="L18" s="155"/>
      <c r="N18" s="40"/>
      <c r="O18" s="40"/>
      <c r="P18" s="40"/>
      <c r="Q18" s="40"/>
    </row>
    <row r="19" spans="1:17" ht="15.9" customHeight="1">
      <c r="N19" s="33"/>
      <c r="O19" s="33"/>
      <c r="P19" s="33"/>
      <c r="Q19" s="33"/>
    </row>
    <row r="20" spans="1:17" ht="15.9" customHeight="1">
      <c r="A20" s="33"/>
      <c r="B20" s="33"/>
      <c r="C20" s="33"/>
      <c r="D20" s="33"/>
      <c r="E20" s="33"/>
      <c r="F20" s="33"/>
      <c r="G20" s="33"/>
      <c r="H20" s="33"/>
      <c r="I20" s="33"/>
      <c r="J20" s="33"/>
      <c r="K20" s="33"/>
      <c r="L20" s="33"/>
      <c r="M20" s="33"/>
      <c r="N20" s="33"/>
      <c r="O20" s="33"/>
      <c r="P20" s="33"/>
      <c r="Q20" s="33"/>
    </row>
  </sheetData>
  <sheetProtection algorithmName="SHA-512" hashValue="UHait/3fl+7niM+AfGYR3j/soslJg8F+TShB6sr7eji4xBVjUFy/qiqz2Wkbf+0lMAXRaoWaT22thuX8DbwuSg==" saltValue="eLGvXl7fsGB8ZFdvsJDc/w==" spinCount="100000" sheet="1" objects="1" scenarios="1"/>
  <mergeCells count="15">
    <mergeCell ref="B2:L2"/>
    <mergeCell ref="B4:B5"/>
    <mergeCell ref="C4:D4"/>
    <mergeCell ref="E4:F4"/>
    <mergeCell ref="G4:G5"/>
    <mergeCell ref="H4:H5"/>
    <mergeCell ref="I4:J4"/>
    <mergeCell ref="K4:L4"/>
    <mergeCell ref="D16:G16"/>
    <mergeCell ref="J16:L16"/>
    <mergeCell ref="D17:G17"/>
    <mergeCell ref="J17:L17"/>
    <mergeCell ref="D18:G18"/>
    <mergeCell ref="H18:I18"/>
    <mergeCell ref="J18:L18"/>
  </mergeCells>
  <hyperlinks>
    <hyperlink ref="N2" location="'Home FR'!A1" tooltip="Home" display="Ç" xr:uid="{77BD599E-D0B1-4F07-9069-A1C0AD8C2367}"/>
    <hyperlink ref="P2" location="'1FR'!A1" tooltip="retour" display="Å" xr:uid="{17482E2D-0D3B-439F-B54C-6A5D7E8D04A2}"/>
  </hyperlinks>
  <pageMargins left="0.78740157480314965" right="0.75" top="0.78740157480314965" bottom="0.78740157480314965" header="0.39370078740157483" footer="0.39370078740157483"/>
  <pageSetup paperSize="9" orientation="landscape" horizontalDpi="1200" verticalDpi="1200" r:id="rId1"/>
  <headerFooter alignWithMargins="0">
    <oddHeader>&amp;C&amp;Z&amp;F</oddHeader>
    <oddFooter>&amp;C&amp;P/&amp;N</oddFooter>
  </headerFooter>
  <extLst>
    <ext xmlns:x14="http://schemas.microsoft.com/office/spreadsheetml/2009/9/main" uri="{CCE6A557-97BC-4b89-ADB6-D9C93CAAB3DF}">
      <x14:dataValidations xmlns:xm="http://schemas.microsoft.com/office/excel/2006/main" count="3">
        <x14:dataValidation type="date" operator="greaterThanOrEqual" allowBlank="1" showInputMessage="1" showErrorMessage="1" errorTitle="Indiquez une date" xr:uid="{0A139799-8B2F-48D8-97ED-23E63B6DC1D6}">
          <x14:formula1>
            <xm:f>calcFR!$B$3</xm:f>
          </x14:formula1>
          <xm:sqref>C7:C15</xm:sqref>
        </x14:dataValidation>
        <x14:dataValidation type="date" operator="greaterThanOrEqual" allowBlank="1" showInputMessage="1" showErrorMessage="1" errorTitle="Vul de datum correct in" xr:uid="{5D516204-535E-4046-86FD-9E00E6B93A5D}">
          <x14:formula1>
            <xm:f>calcB!$B$3</xm:f>
          </x14:formula1>
          <xm:sqref>C6</xm:sqref>
        </x14:dataValidation>
        <x14:dataValidation type="date" operator="greaterThanOrEqual" allowBlank="1" showInputMessage="1" showErrorMessage="1" errorTitle="Indiquez une date" xr:uid="{6C87A047-5FA8-4C3C-AABC-E39964D6FCE9}">
          <x14:formula1>
            <xm:f>calcFR!D3</xm:f>
          </x14:formula1>
          <xm:sqref>E6:E15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98FF7-B500-4E10-855A-FC2E4A7938B6}">
  <sheetPr codeName="Sheet11">
    <tabColor theme="3" tint="0.79998168889431442"/>
  </sheetPr>
  <dimension ref="B2:F13"/>
  <sheetViews>
    <sheetView showGridLines="0" showRowColHeaders="0" workbookViewId="0">
      <selection activeCell="B3" sqref="B3:D12"/>
    </sheetView>
  </sheetViews>
  <sheetFormatPr defaultColWidth="9" defaultRowHeight="11.4"/>
  <cols>
    <col min="2" max="2" width="26.875" bestFit="1" customWidth="1"/>
    <col min="3" max="3" width="17.25" bestFit="1" customWidth="1"/>
    <col min="4" max="4" width="15" bestFit="1" customWidth="1"/>
  </cols>
  <sheetData>
    <row r="2" spans="2:6">
      <c r="B2" t="s">
        <v>50</v>
      </c>
      <c r="C2" s="48" t="s">
        <v>13</v>
      </c>
      <c r="D2" s="48" t="s">
        <v>14</v>
      </c>
    </row>
    <row r="3" spans="2:6">
      <c r="B3" s="49">
        <v>44652</v>
      </c>
      <c r="C3" s="26">
        <v>18.47</v>
      </c>
      <c r="D3" s="26">
        <v>138.57</v>
      </c>
    </row>
    <row r="4" spans="2:6">
      <c r="B4" s="49">
        <v>44713</v>
      </c>
      <c r="C4" s="26">
        <v>18.84</v>
      </c>
      <c r="D4" s="26">
        <v>141.33000000000001</v>
      </c>
    </row>
    <row r="5" spans="2:6">
      <c r="B5" s="49">
        <v>44805</v>
      </c>
      <c r="C5" s="26">
        <v>19.22</v>
      </c>
      <c r="D5" s="26">
        <v>144.16</v>
      </c>
    </row>
    <row r="6" spans="2:6">
      <c r="B6" s="49">
        <v>44896</v>
      </c>
      <c r="C6" s="26">
        <v>19.600000000000001</v>
      </c>
      <c r="D6" s="26">
        <v>147.05000000000001</v>
      </c>
    </row>
    <row r="7" spans="2:6">
      <c r="B7" s="49">
        <v>44927</v>
      </c>
      <c r="C7" s="26">
        <v>19.989999999999998</v>
      </c>
      <c r="D7" s="26">
        <v>149.99</v>
      </c>
    </row>
    <row r="8" spans="2:6">
      <c r="B8" s="49">
        <v>45261</v>
      </c>
      <c r="C8" s="26">
        <v>20.39</v>
      </c>
      <c r="D8" s="26">
        <v>152.99</v>
      </c>
    </row>
    <row r="9" spans="2:6">
      <c r="B9" s="49">
        <v>45444</v>
      </c>
      <c r="C9" s="26">
        <v>20.8</v>
      </c>
      <c r="D9" s="26">
        <v>156.05000000000001</v>
      </c>
    </row>
    <row r="10" spans="2:6">
      <c r="B10" s="49">
        <v>45717</v>
      </c>
      <c r="C10" s="26">
        <v>21.22</v>
      </c>
      <c r="D10" s="26">
        <v>159.16999999999999</v>
      </c>
    </row>
    <row r="11" spans="2:6">
      <c r="B11" s="49">
        <v>46082</v>
      </c>
      <c r="C11" s="26">
        <v>21.64</v>
      </c>
      <c r="D11" s="26">
        <v>162.35</v>
      </c>
    </row>
    <row r="12" spans="2:6">
      <c r="B12" s="49">
        <v>46266</v>
      </c>
      <c r="C12" s="26">
        <v>22.08</v>
      </c>
      <c r="D12" s="26">
        <v>165.6</v>
      </c>
      <c r="E12" s="26"/>
      <c r="F12" s="26"/>
    </row>
    <row r="13" spans="2:6">
      <c r="B13" s="49"/>
      <c r="C13" s="26"/>
      <c r="D13" s="26"/>
    </row>
  </sheetData>
  <sheetProtection algorithmName="SHA-512" hashValue="YFIznN/ppYGIhKoL/NGP6y5IQOUvUjWqQU2qMNV+1NqZB/XmsScM9/AQY1Bfmc5AhvqFXXwISQDC7CrQWWNwYA==" saltValue="bEBZ2ToIi3PZ7r3Fo0W3dw==" spinCount="100000" sheet="1" objects="1" scenarios="1"/>
  <conditionalFormatting sqref="B3:C13">
    <cfRule type="cellIs" dxfId="8" priority="1" stopIfTrue="1" operator="equal">
      <formula>0</formula>
    </cfRule>
  </conditionalFormatting>
  <conditionalFormatting sqref="C2">
    <cfRule type="cellIs" dxfId="7" priority="10" stopIfTrue="1" operator="equal">
      <formula>0</formula>
    </cfRule>
  </conditionalFormatting>
  <conditionalFormatting sqref="E12">
    <cfRule type="cellIs" dxfId="6" priority="4" stopIfTrue="1" operator="equal">
      <formula>0</formula>
    </cfRule>
  </conditionalFormatting>
  <pageMargins left="0.7" right="0.7" top="0.75" bottom="0.75" header="0.3" footer="0.3"/>
  <pageSetup paperSize="9" orientation="portrait" r:id="rId1"/>
  <headerFooter>
    <oddHeader>&amp;C&amp;Z&amp;F</oddHeader>
    <oddFooter>&amp;C&amp;P/&amp;N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2CE9D-489E-4892-8152-EF68FB552A65}">
  <sheetPr codeName="Sheet4">
    <tabColor theme="6" tint="0.79998168889431442"/>
    <pageSetUpPr autoPageBreaks="0" fitToPage="1"/>
  </sheetPr>
  <dimension ref="A1:JK220"/>
  <sheetViews>
    <sheetView showGridLines="0" showRowColHeaders="0" topLeftCell="A10" workbookViewId="0">
      <selection activeCell="B18" sqref="B18"/>
    </sheetView>
  </sheetViews>
  <sheetFormatPr defaultColWidth="5.75" defaultRowHeight="20.100000000000001" customHeight="1"/>
  <cols>
    <col min="1" max="1" width="5.75" style="8" customWidth="1"/>
    <col min="2" max="2" width="22.875" style="8" customWidth="1"/>
    <col min="3" max="3" width="18.625" style="8" customWidth="1"/>
    <col min="4" max="4" width="22.875" style="8" customWidth="1"/>
    <col min="5" max="5" width="18.625" style="8" customWidth="1"/>
    <col min="6" max="6" width="25.75" style="8" customWidth="1"/>
    <col min="7" max="9" width="5.75" style="8" customWidth="1"/>
    <col min="10" max="10" width="8.375" style="8" customWidth="1"/>
    <col min="11" max="16384" width="5.75" style="8"/>
  </cols>
  <sheetData>
    <row r="1" spans="1:271" ht="30" customHeight="1">
      <c r="A1" s="5"/>
      <c r="B1" s="6"/>
      <c r="C1" s="6"/>
      <c r="D1" s="6"/>
      <c r="E1" s="6"/>
      <c r="F1" s="6"/>
      <c r="G1" s="5"/>
      <c r="H1" s="5"/>
      <c r="I1" s="5"/>
      <c r="J1" s="5"/>
      <c r="K1" s="5"/>
      <c r="L1" s="5"/>
      <c r="M1" s="5"/>
      <c r="N1" s="5"/>
      <c r="O1" s="5"/>
      <c r="P1" s="5"/>
      <c r="Q1" s="5"/>
      <c r="R1" s="5"/>
      <c r="S1" s="5"/>
      <c r="T1" s="5"/>
      <c r="U1" s="5"/>
      <c r="V1" s="5"/>
      <c r="W1" s="5"/>
      <c r="X1" s="5"/>
      <c r="Y1" s="5"/>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7"/>
      <c r="IV1" s="7"/>
      <c r="IW1" s="7"/>
      <c r="IX1" s="7"/>
      <c r="IY1" s="7"/>
      <c r="IZ1" s="7"/>
      <c r="JA1" s="7"/>
      <c r="JB1" s="7"/>
      <c r="JC1" s="7"/>
      <c r="JD1" s="7"/>
      <c r="JE1" s="7"/>
      <c r="JF1" s="7"/>
      <c r="JG1" s="7"/>
      <c r="JH1" s="7"/>
      <c r="JI1" s="7"/>
      <c r="JJ1" s="7"/>
      <c r="JK1" s="7"/>
    </row>
    <row r="2" spans="1:271" ht="138.75" customHeight="1">
      <c r="A2" s="5"/>
      <c r="B2" s="128" cm="1">
        <f t="array" ref="B2">DTM</f>
        <v>46287</v>
      </c>
      <c r="C2" s="128"/>
      <c r="D2" s="128"/>
      <c r="E2" s="128"/>
      <c r="F2" s="128"/>
      <c r="G2" s="5"/>
      <c r="H2" s="5"/>
      <c r="I2" s="5"/>
      <c r="J2" s="5"/>
      <c r="K2" s="5"/>
      <c r="L2" s="5"/>
      <c r="M2" s="5"/>
      <c r="N2" s="5"/>
      <c r="O2" s="5"/>
      <c r="P2" s="5"/>
      <c r="Q2" s="5"/>
      <c r="R2" s="5"/>
      <c r="S2" s="5"/>
      <c r="T2" s="5"/>
      <c r="U2" s="5"/>
      <c r="V2" s="5"/>
      <c r="W2" s="5"/>
      <c r="X2" s="5"/>
      <c r="Y2" s="5"/>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c r="IW2" s="7"/>
      <c r="IX2" s="7"/>
      <c r="IY2" s="7"/>
      <c r="IZ2" s="7"/>
      <c r="JA2" s="7"/>
      <c r="JB2" s="7"/>
      <c r="JC2" s="7"/>
      <c r="JD2" s="7"/>
      <c r="JE2" s="7"/>
      <c r="JF2" s="7"/>
      <c r="JG2" s="7"/>
      <c r="JH2" s="7"/>
      <c r="JI2" s="7"/>
      <c r="JJ2" s="7"/>
      <c r="JK2" s="7"/>
    </row>
    <row r="3" spans="1:271" ht="20.100000000000001" customHeight="1">
      <c r="A3" s="5"/>
      <c r="B3" s="7"/>
      <c r="C3" s="7"/>
      <c r="D3" s="7"/>
      <c r="E3" s="7"/>
      <c r="F3" s="7"/>
      <c r="G3" s="5"/>
      <c r="H3" s="5"/>
      <c r="I3" s="5"/>
      <c r="J3" s="5"/>
      <c r="K3" s="5"/>
      <c r="L3" s="5"/>
      <c r="M3" s="5"/>
      <c r="N3" s="5"/>
      <c r="O3" s="5"/>
      <c r="P3" s="5"/>
      <c r="Q3" s="5"/>
      <c r="R3" s="5"/>
      <c r="S3" s="5"/>
      <c r="T3" s="5"/>
      <c r="U3" s="5"/>
      <c r="V3" s="5"/>
      <c r="W3" s="5"/>
      <c r="X3" s="5"/>
      <c r="Y3" s="5"/>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row>
    <row r="4" spans="1:271" ht="30" customHeight="1">
      <c r="A4" s="5"/>
      <c r="B4" s="129" t="s">
        <v>16</v>
      </c>
      <c r="C4" s="130"/>
      <c r="D4" s="130"/>
      <c r="E4" s="130"/>
      <c r="F4" s="130"/>
      <c r="G4" s="5"/>
      <c r="H4" s="5"/>
      <c r="I4" s="5"/>
      <c r="J4" s="5"/>
      <c r="K4" s="5"/>
      <c r="L4" s="5"/>
      <c r="M4" s="5"/>
      <c r="N4" s="5"/>
      <c r="O4" s="5"/>
      <c r="P4" s="5"/>
      <c r="Q4" s="5"/>
      <c r="R4" s="5"/>
      <c r="S4" s="5"/>
      <c r="T4" s="5"/>
      <c r="U4" s="5"/>
      <c r="V4" s="5"/>
      <c r="W4" s="5"/>
      <c r="X4" s="5"/>
      <c r="Y4" s="5"/>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c r="IW4" s="7"/>
      <c r="IX4" s="7"/>
      <c r="IY4" s="7"/>
      <c r="IZ4" s="7"/>
      <c r="JA4" s="7"/>
      <c r="JB4" s="7"/>
      <c r="JC4" s="7"/>
      <c r="JD4" s="7"/>
      <c r="JE4" s="7"/>
      <c r="JF4" s="7"/>
      <c r="JG4" s="7"/>
      <c r="JH4" s="7"/>
      <c r="JI4" s="7"/>
      <c r="JJ4" s="7"/>
      <c r="JK4" s="7"/>
    </row>
    <row r="5" spans="1:271" ht="20.100000000000001" customHeight="1">
      <c r="A5" s="5"/>
      <c r="B5" s="7"/>
      <c r="C5" s="9"/>
      <c r="D5" s="7"/>
      <c r="E5" s="7"/>
      <c r="F5" s="7"/>
      <c r="G5" s="5"/>
      <c r="H5" s="5"/>
      <c r="I5" s="5"/>
      <c r="J5" s="5"/>
      <c r="K5" s="5"/>
      <c r="L5" s="5"/>
      <c r="M5" s="5"/>
      <c r="N5" s="5"/>
      <c r="O5" s="5"/>
      <c r="P5" s="5"/>
      <c r="Q5" s="5"/>
      <c r="R5" s="5"/>
      <c r="S5" s="5"/>
      <c r="T5" s="5"/>
      <c r="U5" s="5"/>
      <c r="V5" s="5"/>
      <c r="W5" s="5"/>
      <c r="X5" s="5"/>
      <c r="Y5" s="5"/>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c r="IW5" s="7"/>
      <c r="IX5" s="7"/>
      <c r="IY5" s="7"/>
      <c r="IZ5" s="7"/>
      <c r="JA5" s="7"/>
      <c r="JB5" s="7"/>
      <c r="JC5" s="7"/>
      <c r="JD5" s="7"/>
      <c r="JE5" s="7"/>
      <c r="JF5" s="7"/>
      <c r="JG5" s="7"/>
      <c r="JH5" s="7"/>
      <c r="JI5" s="7"/>
      <c r="JJ5" s="7"/>
      <c r="JK5" s="7"/>
    </row>
    <row r="6" spans="1:271" ht="20.100000000000001" customHeight="1">
      <c r="A6" s="5"/>
      <c r="B6" s="10"/>
      <c r="C6" s="10"/>
      <c r="D6" s="10"/>
      <c r="E6" s="10"/>
      <c r="F6" s="10"/>
      <c r="G6" s="5"/>
      <c r="H6" s="5"/>
      <c r="I6" s="5"/>
      <c r="J6" s="5"/>
      <c r="K6" s="5"/>
      <c r="L6" s="5"/>
      <c r="M6" s="5"/>
      <c r="N6" s="5"/>
      <c r="O6" s="5"/>
      <c r="P6" s="5"/>
      <c r="Q6" s="5"/>
      <c r="R6" s="5"/>
      <c r="S6" s="5"/>
      <c r="T6" s="5"/>
      <c r="U6" s="5"/>
      <c r="V6" s="5"/>
      <c r="W6" s="5"/>
      <c r="X6" s="5"/>
      <c r="Y6" s="5"/>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c r="IW6" s="7"/>
      <c r="IX6" s="7"/>
      <c r="IY6" s="7"/>
      <c r="IZ6" s="7"/>
      <c r="JA6" s="7"/>
      <c r="JB6" s="7"/>
      <c r="JC6" s="7"/>
      <c r="JD6" s="7"/>
      <c r="JE6" s="7"/>
      <c r="JF6" s="7"/>
      <c r="JG6" s="7"/>
      <c r="JH6" s="7"/>
      <c r="JI6" s="7"/>
      <c r="JJ6" s="7"/>
      <c r="JK6" s="7"/>
    </row>
    <row r="7" spans="1:271" ht="20.100000000000001" customHeight="1">
      <c r="A7" s="5"/>
      <c r="B7" s="10"/>
      <c r="C7" s="10"/>
      <c r="D7" s="10"/>
      <c r="E7" s="10"/>
      <c r="F7" s="10"/>
      <c r="G7" s="5"/>
      <c r="H7" s="5"/>
      <c r="I7" s="5"/>
      <c r="J7" s="5"/>
      <c r="K7" s="5"/>
      <c r="L7" s="5"/>
      <c r="M7" s="5"/>
      <c r="N7" s="5"/>
      <c r="O7" s="5"/>
      <c r="P7" s="5"/>
      <c r="Q7" s="5"/>
      <c r="R7" s="5"/>
      <c r="S7" s="5"/>
      <c r="T7" s="5"/>
      <c r="U7" s="5"/>
      <c r="V7" s="5"/>
      <c r="W7" s="5"/>
      <c r="X7" s="5"/>
      <c r="Y7" s="5"/>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c r="IW7" s="7"/>
      <c r="IX7" s="7"/>
      <c r="IY7" s="7"/>
      <c r="IZ7" s="7"/>
      <c r="JA7" s="7"/>
      <c r="JB7" s="7"/>
      <c r="JC7" s="7"/>
      <c r="JD7" s="7"/>
      <c r="JE7" s="7"/>
      <c r="JF7" s="7"/>
      <c r="JG7" s="7"/>
      <c r="JH7" s="7"/>
      <c r="JI7" s="7"/>
      <c r="JJ7" s="7"/>
      <c r="JK7" s="7"/>
    </row>
    <row r="8" spans="1:271" ht="20.100000000000001" customHeight="1">
      <c r="A8" s="5"/>
      <c r="B8" s="10"/>
      <c r="C8" s="10"/>
      <c r="D8" s="10"/>
      <c r="E8" s="10"/>
      <c r="F8" s="10"/>
      <c r="G8" s="5"/>
      <c r="H8" s="5"/>
      <c r="I8" s="5"/>
      <c r="J8" s="5"/>
      <c r="K8" s="5"/>
      <c r="L8" s="5"/>
      <c r="M8" s="5"/>
      <c r="N8" s="5"/>
      <c r="O8" s="5"/>
      <c r="P8" s="5"/>
      <c r="Q8" s="5"/>
      <c r="R8" s="5"/>
      <c r="S8" s="5"/>
      <c r="T8" s="5"/>
      <c r="U8" s="5"/>
      <c r="V8" s="5"/>
      <c r="W8" s="5"/>
      <c r="X8" s="5"/>
      <c r="Y8" s="5"/>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c r="IW8" s="7"/>
      <c r="IX8" s="7"/>
      <c r="IY8" s="7"/>
      <c r="IZ8" s="7"/>
      <c r="JA8" s="7"/>
      <c r="JB8" s="7"/>
      <c r="JC8" s="7"/>
      <c r="JD8" s="7"/>
      <c r="JE8" s="7"/>
      <c r="JF8" s="7"/>
      <c r="JG8" s="7"/>
      <c r="JH8" s="7"/>
      <c r="JI8" s="7"/>
      <c r="JJ8" s="7"/>
      <c r="JK8" s="7"/>
    </row>
    <row r="9" spans="1:271" ht="20.100000000000001" customHeight="1">
      <c r="A9" s="5"/>
      <c r="B9" s="10"/>
      <c r="C9" s="10"/>
      <c r="D9" s="10"/>
      <c r="E9" s="10"/>
      <c r="F9" s="10"/>
      <c r="G9" s="5"/>
      <c r="H9" s="5"/>
      <c r="I9" s="5"/>
      <c r="J9" s="5"/>
      <c r="K9" s="5"/>
      <c r="L9" s="5"/>
      <c r="M9" s="5"/>
      <c r="N9" s="5"/>
      <c r="O9" s="5"/>
      <c r="P9" s="5"/>
      <c r="Q9" s="5"/>
      <c r="R9" s="5"/>
      <c r="S9" s="5"/>
      <c r="T9" s="5"/>
      <c r="U9" s="5"/>
      <c r="V9" s="5"/>
      <c r="W9" s="5"/>
      <c r="X9" s="5"/>
      <c r="Y9" s="5"/>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c r="IW9" s="7"/>
      <c r="IX9" s="7"/>
      <c r="IY9" s="7"/>
      <c r="IZ9" s="7"/>
      <c r="JA9" s="7"/>
      <c r="JB9" s="7"/>
      <c r="JC9" s="7"/>
      <c r="JD9" s="7"/>
      <c r="JE9" s="7"/>
      <c r="JF9" s="7"/>
      <c r="JG9" s="7"/>
      <c r="JH9" s="7"/>
      <c r="JI9" s="7"/>
      <c r="JJ9" s="7"/>
      <c r="JK9" s="7"/>
    </row>
    <row r="10" spans="1:271" ht="20.100000000000001" customHeight="1">
      <c r="A10" s="5"/>
      <c r="B10" s="10"/>
      <c r="C10" s="10"/>
      <c r="D10" s="10"/>
      <c r="E10" s="10"/>
      <c r="F10" s="10"/>
      <c r="G10" s="5"/>
      <c r="H10" s="5"/>
      <c r="I10" s="5"/>
      <c r="J10" s="5"/>
      <c r="K10" s="5"/>
      <c r="L10" s="5"/>
      <c r="M10" s="5"/>
      <c r="N10" s="5"/>
      <c r="O10" s="5"/>
      <c r="P10" s="5"/>
      <c r="Q10" s="5"/>
      <c r="R10" s="5"/>
      <c r="S10" s="5"/>
      <c r="T10" s="5"/>
      <c r="U10" s="5"/>
      <c r="V10" s="5"/>
      <c r="W10" s="5"/>
      <c r="X10" s="5"/>
      <c r="Y10" s="5"/>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c r="IW10" s="7"/>
      <c r="IX10" s="7"/>
      <c r="IY10" s="7"/>
      <c r="IZ10" s="7"/>
      <c r="JA10" s="7"/>
      <c r="JB10" s="7"/>
      <c r="JC10" s="7"/>
      <c r="JD10" s="7"/>
      <c r="JE10" s="7"/>
      <c r="JF10" s="7"/>
      <c r="JG10" s="7"/>
      <c r="JH10" s="7"/>
      <c r="JI10" s="7"/>
      <c r="JJ10" s="7"/>
      <c r="JK10" s="7"/>
    </row>
    <row r="11" spans="1:271" ht="20.100000000000001" customHeight="1">
      <c r="A11" s="5"/>
      <c r="B11" s="10"/>
      <c r="C11" s="10"/>
      <c r="D11" s="10"/>
      <c r="E11" s="10"/>
      <c r="F11" s="10"/>
      <c r="G11" s="5"/>
      <c r="H11" s="5"/>
      <c r="I11" s="5"/>
      <c r="J11" s="5"/>
      <c r="K11" s="5"/>
      <c r="L11" s="5"/>
      <c r="M11" s="5"/>
      <c r="N11" s="5"/>
      <c r="O11" s="5"/>
      <c r="P11" s="5"/>
      <c r="Q11" s="5"/>
      <c r="R11" s="5"/>
      <c r="S11" s="5"/>
      <c r="T11" s="5"/>
      <c r="U11" s="5"/>
      <c r="V11" s="5"/>
      <c r="W11" s="5"/>
      <c r="X11" s="5"/>
      <c r="Y11" s="5"/>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c r="IW11" s="7"/>
      <c r="IX11" s="7"/>
      <c r="IY11" s="7"/>
      <c r="IZ11" s="7"/>
      <c r="JA11" s="7"/>
      <c r="JB11" s="7"/>
      <c r="JC11" s="7"/>
      <c r="JD11" s="7"/>
      <c r="JE11" s="7"/>
      <c r="JF11" s="7"/>
      <c r="JG11" s="7"/>
      <c r="JH11" s="7"/>
      <c r="JI11" s="7"/>
      <c r="JJ11" s="7"/>
      <c r="JK11" s="7"/>
    </row>
    <row r="12" spans="1:271" ht="20.100000000000001" customHeight="1">
      <c r="A12" s="5"/>
      <c r="B12" s="10"/>
      <c r="C12" s="10"/>
      <c r="D12" s="10"/>
      <c r="E12" s="10"/>
      <c r="F12" s="10"/>
      <c r="G12" s="5"/>
      <c r="H12" s="5"/>
      <c r="I12" s="5"/>
      <c r="J12" s="5"/>
      <c r="K12" s="5"/>
      <c r="L12" s="5"/>
      <c r="M12" s="5"/>
      <c r="N12" s="5"/>
      <c r="O12" s="5"/>
      <c r="P12" s="5"/>
      <c r="Q12" s="5"/>
      <c r="R12" s="5"/>
      <c r="S12" s="5"/>
      <c r="T12" s="5"/>
      <c r="U12" s="5"/>
      <c r="V12" s="5"/>
      <c r="W12" s="5"/>
      <c r="X12" s="5"/>
      <c r="Y12" s="5"/>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c r="IW12" s="7"/>
      <c r="IX12" s="7"/>
      <c r="IY12" s="7"/>
      <c r="IZ12" s="7"/>
      <c r="JA12" s="7"/>
      <c r="JB12" s="7"/>
      <c r="JC12" s="7"/>
      <c r="JD12" s="7"/>
      <c r="JE12" s="7"/>
      <c r="JF12" s="7"/>
      <c r="JG12" s="7"/>
      <c r="JH12" s="7"/>
      <c r="JI12" s="7"/>
      <c r="JJ12" s="7"/>
      <c r="JK12" s="7"/>
    </row>
    <row r="13" spans="1:271" ht="20.100000000000001" customHeight="1">
      <c r="A13" s="5"/>
      <c r="B13" s="10"/>
      <c r="C13" s="10"/>
      <c r="D13" s="10"/>
      <c r="E13" s="10"/>
      <c r="F13" s="10"/>
      <c r="G13" s="5"/>
      <c r="H13" s="5"/>
      <c r="I13" s="5"/>
      <c r="J13" s="5"/>
      <c r="K13" s="5"/>
      <c r="L13" s="5"/>
      <c r="M13" s="5"/>
      <c r="N13" s="5"/>
      <c r="O13" s="5"/>
      <c r="P13" s="5"/>
      <c r="Q13" s="5"/>
      <c r="R13" s="5"/>
      <c r="S13" s="5"/>
      <c r="T13" s="5"/>
      <c r="U13" s="5"/>
      <c r="V13" s="5"/>
      <c r="W13" s="5"/>
      <c r="X13" s="5"/>
      <c r="Y13" s="5"/>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c r="IW13" s="7"/>
      <c r="IX13" s="7"/>
      <c r="IY13" s="7"/>
      <c r="IZ13" s="7"/>
      <c r="JA13" s="7"/>
      <c r="JB13" s="7"/>
      <c r="JC13" s="7"/>
      <c r="JD13" s="7"/>
      <c r="JE13" s="7"/>
      <c r="JF13" s="7"/>
      <c r="JG13" s="7"/>
      <c r="JH13" s="7"/>
      <c r="JI13" s="7"/>
      <c r="JJ13" s="7"/>
      <c r="JK13" s="7"/>
    </row>
    <row r="14" spans="1:271" ht="20.100000000000001" customHeight="1">
      <c r="A14" s="5"/>
      <c r="B14" s="10"/>
      <c r="C14" s="10"/>
      <c r="D14" s="10"/>
      <c r="E14" s="10"/>
      <c r="F14" s="10"/>
      <c r="G14" s="5"/>
      <c r="H14" s="5"/>
      <c r="I14" s="5"/>
      <c r="J14" s="5"/>
      <c r="K14" s="5"/>
      <c r="L14" s="5"/>
      <c r="M14" s="5"/>
      <c r="N14" s="5"/>
      <c r="O14" s="5"/>
      <c r="P14" s="5"/>
      <c r="Q14" s="5"/>
      <c r="R14" s="5"/>
      <c r="S14" s="5"/>
      <c r="T14" s="5"/>
      <c r="U14" s="5"/>
      <c r="V14" s="5"/>
      <c r="W14" s="5"/>
      <c r="X14" s="5"/>
      <c r="Y14" s="5"/>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c r="IW14" s="7"/>
      <c r="IX14" s="7"/>
      <c r="IY14" s="7"/>
      <c r="IZ14" s="7"/>
      <c r="JA14" s="7"/>
      <c r="JB14" s="7"/>
      <c r="JC14" s="7"/>
      <c r="JD14" s="7"/>
      <c r="JE14" s="7"/>
      <c r="JF14" s="7"/>
      <c r="JG14" s="7"/>
      <c r="JH14" s="7"/>
      <c r="JI14" s="7"/>
      <c r="JJ14" s="7"/>
      <c r="JK14" s="7"/>
    </row>
    <row r="15" spans="1:271" ht="20.100000000000001" customHeight="1">
      <c r="A15" s="5"/>
      <c r="B15" s="10"/>
      <c r="C15" s="10"/>
      <c r="D15" s="10"/>
      <c r="E15" s="10"/>
      <c r="F15" s="10"/>
      <c r="G15" s="5"/>
      <c r="H15" s="5"/>
      <c r="I15" s="5"/>
      <c r="J15" s="5"/>
      <c r="K15" s="5"/>
      <c r="L15" s="5"/>
      <c r="M15" s="5"/>
      <c r="N15" s="5"/>
      <c r="O15" s="5"/>
      <c r="P15" s="5"/>
      <c r="Q15" s="5"/>
      <c r="R15" s="5"/>
      <c r="S15" s="5"/>
      <c r="T15" s="5"/>
      <c r="U15" s="5"/>
      <c r="V15" s="5"/>
      <c r="W15" s="5"/>
      <c r="X15" s="5"/>
      <c r="Y15" s="5"/>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c r="IW15" s="7"/>
      <c r="IX15" s="7"/>
      <c r="IY15" s="7"/>
      <c r="IZ15" s="7"/>
      <c r="JA15" s="7"/>
      <c r="JB15" s="7"/>
      <c r="JC15" s="7"/>
      <c r="JD15" s="7"/>
      <c r="JE15" s="7"/>
      <c r="JF15" s="7"/>
      <c r="JG15" s="7"/>
      <c r="JH15" s="7"/>
      <c r="JI15" s="7"/>
      <c r="JJ15" s="7"/>
      <c r="JK15" s="7"/>
    </row>
    <row r="16" spans="1:271" ht="34.5" customHeight="1">
      <c r="A16" s="5"/>
      <c r="B16" s="10"/>
      <c r="C16" s="10"/>
      <c r="D16" s="10"/>
      <c r="E16" s="10"/>
      <c r="F16" s="10"/>
      <c r="G16" s="5"/>
      <c r="H16" s="5"/>
      <c r="I16" s="5"/>
      <c r="J16" s="5"/>
      <c r="K16" s="5"/>
      <c r="L16" s="5"/>
      <c r="M16" s="5"/>
      <c r="N16" s="5"/>
      <c r="O16" s="5"/>
      <c r="P16" s="5"/>
      <c r="Q16" s="5"/>
      <c r="R16" s="5"/>
      <c r="S16" s="5"/>
      <c r="T16" s="5"/>
      <c r="U16" s="5"/>
      <c r="V16" s="5"/>
      <c r="W16" s="5"/>
      <c r="X16" s="5"/>
      <c r="Y16" s="5"/>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c r="IW16" s="7"/>
      <c r="IX16" s="7"/>
      <c r="IY16" s="7"/>
      <c r="IZ16" s="7"/>
      <c r="JA16" s="7"/>
      <c r="JB16" s="7"/>
      <c r="JC16" s="7"/>
      <c r="JD16" s="7"/>
      <c r="JE16" s="7"/>
      <c r="JF16" s="7"/>
      <c r="JG16" s="7"/>
      <c r="JH16" s="7"/>
      <c r="JI16" s="7"/>
      <c r="JJ16" s="7"/>
      <c r="JK16" s="7"/>
    </row>
    <row r="17" spans="1:271" ht="20.100000000000001" customHeight="1">
      <c r="A17" s="5"/>
      <c r="B17" s="50" t="s">
        <v>18</v>
      </c>
      <c r="C17" s="51"/>
      <c r="E17" s="5"/>
      <c r="F17" s="5"/>
      <c r="G17" s="5"/>
      <c r="H17" s="5"/>
      <c r="I17" s="5"/>
      <c r="J17" s="5"/>
      <c r="K17" s="5"/>
      <c r="L17" s="5"/>
      <c r="M17" s="5"/>
      <c r="N17" s="5"/>
      <c r="O17" s="5"/>
      <c r="P17" s="5"/>
      <c r="Q17" s="5"/>
      <c r="R17" s="5"/>
      <c r="S17" s="5"/>
      <c r="T17" s="5"/>
      <c r="U17" s="5"/>
      <c r="V17" s="5"/>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c r="IG17" s="7"/>
      <c r="IH17" s="7"/>
      <c r="II17" s="7"/>
      <c r="IJ17" s="7"/>
      <c r="IK17" s="7"/>
      <c r="IL17" s="7"/>
      <c r="IM17" s="7"/>
      <c r="IN17" s="7"/>
      <c r="IO17" s="7"/>
      <c r="IP17" s="7"/>
      <c r="IQ17" s="7"/>
      <c r="IR17" s="7"/>
      <c r="IS17" s="7"/>
      <c r="IT17" s="7"/>
      <c r="IU17" s="7"/>
      <c r="IV17" s="7"/>
      <c r="IW17" s="7"/>
      <c r="IX17" s="7"/>
      <c r="IY17" s="7"/>
      <c r="IZ17" s="7"/>
      <c r="JA17" s="7"/>
      <c r="JB17" s="7"/>
      <c r="JC17" s="7"/>
      <c r="JD17" s="7"/>
      <c r="JE17" s="7"/>
      <c r="JF17" s="7"/>
      <c r="JG17" s="7"/>
      <c r="JH17" s="7"/>
    </row>
    <row r="18" spans="1:271" ht="20.100000000000001" customHeight="1">
      <c r="A18" s="5"/>
      <c r="B18" s="52" t="s">
        <v>17</v>
      </c>
      <c r="C18" s="53"/>
      <c r="D18" s="25"/>
      <c r="E18" s="5"/>
      <c r="F18" s="5"/>
      <c r="G18" s="5"/>
      <c r="H18" s="5"/>
      <c r="I18" s="5"/>
      <c r="J18" s="5"/>
      <c r="K18" s="5"/>
      <c r="L18" s="5"/>
      <c r="M18" s="5"/>
      <c r="N18" s="5"/>
      <c r="O18" s="5"/>
      <c r="P18" s="5"/>
      <c r="Q18" s="5"/>
      <c r="R18" s="5"/>
      <c r="S18" s="5"/>
      <c r="T18" s="5"/>
      <c r="U18" s="5"/>
      <c r="V18" s="5"/>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c r="JA18" s="7"/>
      <c r="JB18" s="7"/>
      <c r="JC18" s="7"/>
      <c r="JD18" s="7"/>
      <c r="JE18" s="7"/>
      <c r="JF18" s="7"/>
      <c r="JG18" s="7"/>
      <c r="JH18" s="7"/>
    </row>
    <row r="19" spans="1:271" ht="20.100000000000001" customHeight="1">
      <c r="A19" s="5"/>
      <c r="B19" s="17"/>
      <c r="C19" s="17"/>
      <c r="D19" s="17"/>
      <c r="E19" s="5"/>
      <c r="F19" s="5"/>
      <c r="G19" s="5"/>
      <c r="H19" s="5"/>
      <c r="I19" s="5"/>
      <c r="J19" s="5"/>
      <c r="K19" s="5"/>
      <c r="L19" s="5"/>
      <c r="M19" s="5"/>
      <c r="N19" s="5"/>
      <c r="O19" s="5"/>
      <c r="P19" s="5"/>
      <c r="Q19" s="5"/>
      <c r="R19" s="5"/>
      <c r="S19" s="5"/>
      <c r="T19" s="5"/>
      <c r="U19" s="5"/>
      <c r="V19" s="5"/>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c r="IW19" s="7"/>
      <c r="IX19" s="7"/>
      <c r="IY19" s="7"/>
      <c r="IZ19" s="7"/>
      <c r="JA19" s="7"/>
      <c r="JB19" s="7"/>
      <c r="JC19" s="7"/>
      <c r="JD19" s="7"/>
      <c r="JE19" s="7"/>
      <c r="JF19" s="7"/>
      <c r="JG19" s="7"/>
      <c r="JH19" s="7"/>
    </row>
    <row r="20" spans="1:271" ht="20.100000000000001" customHeight="1" thickBot="1">
      <c r="A20" s="5"/>
      <c r="C20" s="7"/>
      <c r="D20" s="7"/>
      <c r="E20" s="7"/>
      <c r="F20" s="7"/>
      <c r="G20" s="5"/>
      <c r="H20" s="5"/>
      <c r="I20" s="5"/>
      <c r="J20" s="5"/>
      <c r="K20" s="5"/>
      <c r="L20" s="5"/>
      <c r="M20" s="5"/>
      <c r="N20" s="5"/>
      <c r="O20" s="5"/>
      <c r="P20" s="5"/>
      <c r="Q20" s="5"/>
      <c r="R20" s="5"/>
      <c r="S20" s="5"/>
      <c r="T20" s="5"/>
      <c r="U20" s="5"/>
      <c r="V20" s="5"/>
      <c r="W20" s="5"/>
      <c r="X20" s="5"/>
      <c r="Y20" s="5"/>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c r="IW20" s="7"/>
      <c r="IX20" s="7"/>
      <c r="IY20" s="7"/>
      <c r="IZ20" s="7"/>
      <c r="JA20" s="7"/>
      <c r="JB20" s="7"/>
      <c r="JC20" s="7"/>
      <c r="JD20" s="7"/>
      <c r="JE20" s="7"/>
      <c r="JF20" s="7"/>
      <c r="JG20" s="7"/>
      <c r="JH20" s="7"/>
      <c r="JI20" s="7"/>
      <c r="JJ20" s="7"/>
      <c r="JK20" s="7"/>
    </row>
    <row r="21" spans="1:271" ht="20.100000000000001" customHeight="1" thickTop="1" thickBot="1">
      <c r="B21" s="119" t="s">
        <v>124</v>
      </c>
      <c r="C21" s="107"/>
      <c r="D21" s="120"/>
      <c r="E21" s="107"/>
      <c r="F21" s="121" t="s">
        <v>125</v>
      </c>
    </row>
    <row r="22" spans="1:271" ht="12" thickTop="1">
      <c r="B22" s="109"/>
      <c r="C22" s="22"/>
      <c r="D22" s="22"/>
      <c r="E22" s="22"/>
      <c r="F22" s="110"/>
    </row>
    <row r="23" spans="1:271" ht="11.4">
      <c r="B23" s="109" t="s">
        <v>29</v>
      </c>
      <c r="C23" s="21"/>
      <c r="D23" s="21"/>
      <c r="E23" s="21"/>
      <c r="F23" s="111"/>
    </row>
    <row r="24" spans="1:271" ht="11.4">
      <c r="B24" s="109" t="s">
        <v>30</v>
      </c>
      <c r="C24" s="22"/>
      <c r="D24" s="22"/>
      <c r="E24" s="22"/>
      <c r="F24" s="112"/>
    </row>
    <row r="25" spans="1:271" ht="11.4">
      <c r="B25" s="113"/>
      <c r="C25" s="19"/>
      <c r="D25" s="19"/>
      <c r="E25" s="19"/>
      <c r="F25" s="114"/>
    </row>
    <row r="26" spans="1:271" ht="20.100000000000001" customHeight="1">
      <c r="B26" s="131" t="s">
        <v>126</v>
      </c>
      <c r="C26" s="132"/>
      <c r="D26" s="132"/>
      <c r="E26" s="132"/>
      <c r="F26" s="122" t="s">
        <v>132</v>
      </c>
    </row>
    <row r="27" spans="1:271" ht="20.100000000000001" customHeight="1" thickBot="1">
      <c r="B27" s="133"/>
      <c r="C27" s="134"/>
      <c r="D27" s="134"/>
      <c r="E27" s="134"/>
      <c r="F27" s="123" t="s">
        <v>133</v>
      </c>
    </row>
    <row r="28" spans="1:271" ht="20.100000000000001" customHeight="1" thickTop="1">
      <c r="A28" s="5"/>
      <c r="B28" s="5"/>
      <c r="C28" s="25"/>
      <c r="D28" s="25"/>
      <c r="E28" s="5"/>
      <c r="F28" s="5"/>
      <c r="G28" s="5"/>
      <c r="H28" s="5"/>
      <c r="I28" s="5"/>
      <c r="J28" s="5"/>
      <c r="K28" s="5"/>
      <c r="L28" s="5"/>
      <c r="M28" s="5"/>
      <c r="N28" s="5"/>
      <c r="O28" s="5"/>
      <c r="P28" s="5"/>
      <c r="Q28" s="5"/>
      <c r="R28" s="5"/>
      <c r="S28" s="5"/>
      <c r="T28" s="5"/>
      <c r="U28" s="5"/>
      <c r="V28" s="5"/>
      <c r="W28" s="5"/>
      <c r="X28" s="5"/>
      <c r="Y28" s="5"/>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c r="IW28" s="7"/>
      <c r="IX28" s="7"/>
      <c r="IY28" s="7"/>
      <c r="IZ28" s="7"/>
      <c r="JA28" s="7"/>
      <c r="JB28" s="7"/>
      <c r="JC28" s="7"/>
      <c r="JD28" s="7"/>
      <c r="JE28" s="7"/>
      <c r="JF28" s="7"/>
      <c r="JG28" s="7"/>
      <c r="JH28" s="7"/>
      <c r="JI28" s="7"/>
      <c r="JJ28" s="7"/>
      <c r="JK28" s="7"/>
    </row>
    <row r="29" spans="1:271" ht="20.100000000000001" customHeight="1">
      <c r="A29" s="5"/>
      <c r="B29" s="5"/>
      <c r="C29" s="5"/>
      <c r="D29" s="5"/>
      <c r="E29" s="5"/>
      <c r="F29" s="5"/>
      <c r="G29" s="5"/>
      <c r="H29" s="5"/>
      <c r="I29" s="5"/>
      <c r="J29" s="5"/>
      <c r="K29" s="5"/>
      <c r="L29" s="5"/>
      <c r="M29" s="5"/>
      <c r="N29" s="5"/>
      <c r="O29" s="5"/>
      <c r="P29" s="5"/>
      <c r="Q29" s="5"/>
      <c r="R29" s="5"/>
      <c r="S29" s="5"/>
      <c r="T29" s="5"/>
      <c r="U29" s="5"/>
      <c r="V29" s="5"/>
      <c r="W29" s="5"/>
      <c r="X29" s="5"/>
      <c r="Y29" s="5"/>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c r="IG29" s="7"/>
      <c r="IH29" s="7"/>
      <c r="II29" s="7"/>
      <c r="IJ29" s="7"/>
      <c r="IK29" s="7"/>
      <c r="IL29" s="7"/>
      <c r="IM29" s="7"/>
      <c r="IN29" s="7"/>
      <c r="IO29" s="7"/>
      <c r="IP29" s="7"/>
      <c r="IQ29" s="7"/>
      <c r="IR29" s="7"/>
      <c r="IS29" s="7"/>
      <c r="IT29" s="7"/>
      <c r="IU29" s="7"/>
      <c r="IV29" s="7"/>
      <c r="IW29" s="7"/>
      <c r="IX29" s="7"/>
      <c r="IY29" s="7"/>
      <c r="IZ29" s="7"/>
      <c r="JA29" s="7"/>
      <c r="JB29" s="7"/>
      <c r="JC29" s="7"/>
      <c r="JD29" s="7"/>
      <c r="JE29" s="7"/>
      <c r="JF29" s="7"/>
      <c r="JG29" s="7"/>
      <c r="JH29" s="7"/>
      <c r="JI29" s="7"/>
      <c r="JJ29" s="7"/>
      <c r="JK29" s="7"/>
    </row>
    <row r="30" spans="1:271" ht="20.100000000000001" customHeight="1">
      <c r="A30" s="5"/>
      <c r="B30" s="5"/>
      <c r="C30" s="5"/>
      <c r="D30" s="5"/>
      <c r="E30" s="5"/>
      <c r="F30" s="5"/>
      <c r="G30" s="5"/>
      <c r="H30" s="5"/>
      <c r="I30" s="5"/>
      <c r="J30" s="5"/>
      <c r="K30" s="5"/>
      <c r="L30" s="5"/>
      <c r="M30" s="5"/>
      <c r="N30" s="5"/>
      <c r="O30" s="5"/>
      <c r="P30" s="5"/>
      <c r="Q30" s="5"/>
      <c r="R30" s="5"/>
      <c r="S30" s="5"/>
      <c r="T30" s="5"/>
      <c r="U30" s="5"/>
      <c r="V30" s="5"/>
      <c r="W30" s="5"/>
      <c r="X30" s="5"/>
      <c r="Y30" s="5"/>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c r="IV30" s="7"/>
      <c r="IW30" s="7"/>
      <c r="IX30" s="7"/>
      <c r="IY30" s="7"/>
      <c r="IZ30" s="7"/>
      <c r="JA30" s="7"/>
      <c r="JB30" s="7"/>
      <c r="JC30" s="7"/>
      <c r="JD30" s="7"/>
      <c r="JE30" s="7"/>
      <c r="JF30" s="7"/>
      <c r="JG30" s="7"/>
      <c r="JH30" s="7"/>
      <c r="JI30" s="7"/>
      <c r="JJ30" s="7"/>
      <c r="JK30" s="7"/>
    </row>
    <row r="31" spans="1:271" ht="20.100000000000001" customHeight="1">
      <c r="A31" s="5"/>
      <c r="B31" s="5"/>
      <c r="C31" s="5"/>
      <c r="D31" s="5"/>
      <c r="E31" s="5"/>
      <c r="F31" s="23"/>
      <c r="G31" s="5"/>
      <c r="H31" s="5"/>
      <c r="I31" s="5"/>
      <c r="J31" s="5"/>
      <c r="K31" s="5"/>
      <c r="L31" s="5"/>
      <c r="M31" s="5"/>
      <c r="N31" s="5"/>
      <c r="O31" s="5"/>
      <c r="P31" s="5"/>
      <c r="Q31" s="5"/>
      <c r="R31" s="5"/>
      <c r="S31" s="5"/>
      <c r="T31" s="5"/>
      <c r="U31" s="5"/>
      <c r="V31" s="5"/>
      <c r="W31" s="5"/>
      <c r="X31" s="5"/>
      <c r="Y31" s="5"/>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c r="IW31" s="7"/>
      <c r="IX31" s="7"/>
      <c r="IY31" s="7"/>
      <c r="IZ31" s="7"/>
      <c r="JA31" s="7"/>
      <c r="JB31" s="7"/>
      <c r="JC31" s="7"/>
      <c r="JD31" s="7"/>
      <c r="JE31" s="7"/>
      <c r="JF31" s="7"/>
      <c r="JG31" s="7"/>
      <c r="JH31" s="7"/>
      <c r="JI31" s="7"/>
      <c r="JJ31" s="7"/>
      <c r="JK31" s="7"/>
    </row>
    <row r="32" spans="1:271" ht="20.100000000000001" customHeight="1">
      <c r="A32" s="5"/>
      <c r="B32" s="5"/>
      <c r="C32" s="5"/>
      <c r="D32" s="5"/>
      <c r="E32" s="5"/>
      <c r="F32" s="23"/>
      <c r="G32" s="5"/>
      <c r="H32" s="5"/>
      <c r="I32" s="5"/>
      <c r="J32" s="5"/>
      <c r="K32" s="5"/>
      <c r="L32" s="5"/>
      <c r="M32" s="5"/>
      <c r="N32" s="5"/>
      <c r="O32" s="5"/>
      <c r="P32" s="5"/>
      <c r="Q32" s="5"/>
      <c r="R32" s="5"/>
      <c r="S32" s="5"/>
      <c r="T32" s="5"/>
      <c r="U32" s="5"/>
      <c r="V32" s="5"/>
      <c r="W32" s="5"/>
      <c r="X32" s="5"/>
      <c r="Y32" s="5"/>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c r="IW32" s="7"/>
      <c r="IX32" s="7"/>
      <c r="IY32" s="7"/>
      <c r="IZ32" s="7"/>
      <c r="JA32" s="7"/>
      <c r="JB32" s="7"/>
      <c r="JC32" s="7"/>
      <c r="JD32" s="7"/>
      <c r="JE32" s="7"/>
      <c r="JF32" s="7"/>
      <c r="JG32" s="7"/>
      <c r="JH32" s="7"/>
      <c r="JI32" s="7"/>
      <c r="JJ32" s="7"/>
      <c r="JK32" s="7"/>
    </row>
    <row r="33" spans="1:271" ht="20.100000000000001" customHeight="1">
      <c r="A33" s="5"/>
      <c r="B33" s="5"/>
      <c r="C33" s="5"/>
      <c r="D33" s="5"/>
      <c r="E33" s="5"/>
      <c r="Q33" s="5"/>
      <c r="R33" s="5"/>
      <c r="S33" s="5"/>
      <c r="T33" s="5"/>
      <c r="U33" s="5"/>
      <c r="V33" s="5"/>
      <c r="W33" s="5"/>
      <c r="X33" s="5"/>
      <c r="Y33" s="5"/>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c r="IU33" s="7"/>
      <c r="IV33" s="7"/>
      <c r="IW33" s="7"/>
      <c r="IX33" s="7"/>
      <c r="IY33" s="7"/>
      <c r="IZ33" s="7"/>
      <c r="JA33" s="7"/>
      <c r="JB33" s="7"/>
      <c r="JC33" s="7"/>
      <c r="JD33" s="7"/>
      <c r="JE33" s="7"/>
      <c r="JF33" s="7"/>
      <c r="JG33" s="7"/>
      <c r="JH33" s="7"/>
      <c r="JI33" s="7"/>
      <c r="JJ33" s="7"/>
      <c r="JK33" s="7"/>
    </row>
    <row r="34" spans="1:271" ht="20.100000000000001" customHeight="1">
      <c r="A34" s="5"/>
      <c r="B34" s="5"/>
      <c r="C34" s="5"/>
      <c r="D34" s="5"/>
      <c r="E34" s="5"/>
      <c r="Q34" s="5"/>
      <c r="R34" s="5"/>
      <c r="S34" s="5"/>
      <c r="T34" s="5"/>
      <c r="U34" s="5"/>
      <c r="V34" s="5"/>
      <c r="W34" s="5"/>
      <c r="X34" s="5"/>
      <c r="Y34" s="5"/>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c r="IU34" s="7"/>
      <c r="IV34" s="7"/>
      <c r="IW34" s="7"/>
      <c r="IX34" s="7"/>
      <c r="IY34" s="7"/>
      <c r="IZ34" s="7"/>
      <c r="JA34" s="7"/>
      <c r="JB34" s="7"/>
      <c r="JC34" s="7"/>
      <c r="JD34" s="7"/>
      <c r="JE34" s="7"/>
      <c r="JF34" s="7"/>
      <c r="JG34" s="7"/>
      <c r="JH34" s="7"/>
      <c r="JI34" s="7"/>
      <c r="JJ34" s="7"/>
      <c r="JK34" s="7"/>
    </row>
    <row r="35" spans="1:271" ht="20.100000000000001" customHeight="1">
      <c r="A35" s="5"/>
      <c r="B35" s="5"/>
      <c r="C35" s="5"/>
      <c r="D35" s="5"/>
      <c r="E35" s="5"/>
      <c r="F35" s="24"/>
      <c r="G35" s="5"/>
      <c r="H35" s="5"/>
      <c r="I35" s="5"/>
      <c r="J35" s="5"/>
      <c r="K35" s="5"/>
      <c r="L35" s="5"/>
      <c r="M35" s="5"/>
      <c r="N35" s="5"/>
      <c r="O35" s="5"/>
      <c r="P35" s="5"/>
      <c r="Q35" s="5"/>
      <c r="R35" s="5"/>
      <c r="S35" s="5"/>
      <c r="T35" s="5"/>
      <c r="U35" s="5"/>
      <c r="V35" s="5"/>
      <c r="W35" s="5"/>
      <c r="X35" s="5"/>
      <c r="Y35" s="5"/>
      <c r="Z35" s="5"/>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row>
    <row r="36" spans="1:271" ht="20.100000000000001"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row>
    <row r="37" spans="1:271" ht="20.100000000000001"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row>
    <row r="38" spans="1:271" ht="20.100000000000001"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row>
    <row r="39" spans="1:271" ht="20.100000000000001"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row>
    <row r="40" spans="1:271" ht="20.100000000000001" customHeight="1">
      <c r="A40" s="5"/>
      <c r="B40" s="5"/>
      <c r="C40" s="25"/>
      <c r="D40" s="25"/>
      <c r="E40" s="5"/>
      <c r="F40" s="5"/>
      <c r="G40" s="5"/>
      <c r="H40" s="5"/>
      <c r="I40" s="5"/>
      <c r="J40" s="5"/>
      <c r="K40" s="5"/>
      <c r="L40" s="5"/>
      <c r="M40" s="5"/>
      <c r="N40" s="5"/>
      <c r="O40" s="5"/>
      <c r="P40" s="5"/>
      <c r="Q40" s="5"/>
      <c r="R40" s="5"/>
      <c r="S40" s="5"/>
      <c r="T40" s="5"/>
      <c r="U40" s="5"/>
      <c r="V40" s="5"/>
      <c r="W40" s="5"/>
      <c r="X40" s="5"/>
      <c r="Y40" s="5"/>
      <c r="Z40" s="5"/>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row>
    <row r="41" spans="1:271" ht="20.100000000000001"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row>
    <row r="42" spans="1:271" ht="20.100000000000001"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row>
    <row r="43" spans="1:271" ht="20.100000000000001"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row>
    <row r="44" spans="1:271" ht="20.100000000000001"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row>
    <row r="45" spans="1:271" ht="20.100000000000001"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row>
    <row r="46" spans="1:271" ht="20.100000000000001"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row>
    <row r="47" spans="1:271" ht="20.100000000000001"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row>
    <row r="48" spans="1:271" ht="20.100000000000001"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row>
    <row r="49" spans="1:219" ht="20.100000000000001" customHeight="1">
      <c r="A49" s="5"/>
      <c r="B49" s="5"/>
      <c r="C49" s="25"/>
      <c r="D49" s="25"/>
      <c r="E49" s="5"/>
      <c r="F49" s="5"/>
      <c r="G49" s="5"/>
      <c r="H49" s="5"/>
      <c r="I49" s="5"/>
      <c r="J49" s="5"/>
      <c r="K49" s="5"/>
      <c r="L49" s="5"/>
      <c r="M49" s="5"/>
      <c r="N49" s="5"/>
      <c r="O49" s="5"/>
      <c r="P49" s="5"/>
      <c r="Q49" s="5"/>
      <c r="R49" s="5"/>
      <c r="S49" s="5"/>
      <c r="T49" s="5"/>
      <c r="U49" s="5"/>
      <c r="V49" s="5"/>
      <c r="W49" s="5"/>
      <c r="X49" s="5"/>
      <c r="Y49" s="5"/>
      <c r="Z49" s="5"/>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row>
    <row r="50" spans="1:219" ht="20.100000000000001"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row>
    <row r="51" spans="1:219" ht="20.100000000000001"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row>
    <row r="52" spans="1:219" ht="20.100000000000001"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row>
    <row r="53" spans="1:219" ht="20.100000000000001"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row>
    <row r="54" spans="1:219" ht="20.100000000000001"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row>
    <row r="55" spans="1:219" ht="20.100000000000001"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row>
    <row r="56" spans="1:219" ht="20.100000000000001"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row>
    <row r="57" spans="1:219" ht="20.100000000000001"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row>
    <row r="58" spans="1:219" ht="20.100000000000001"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row>
    <row r="59" spans="1:219" ht="20.100000000000001"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c r="HJ59" s="7"/>
      <c r="HK59" s="7"/>
    </row>
    <row r="60" spans="1:219" ht="20.100000000000001"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c r="HJ60" s="7"/>
      <c r="HK60" s="7"/>
    </row>
    <row r="61" spans="1:219" ht="20.100000000000001"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c r="HJ61" s="7"/>
      <c r="HK61" s="7"/>
    </row>
    <row r="62" spans="1:219" ht="20.100000000000001"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row>
    <row r="63" spans="1:219" ht="20.100000000000001"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c r="GP63" s="7"/>
      <c r="GQ63" s="7"/>
      <c r="GR63" s="7"/>
      <c r="GS63" s="7"/>
      <c r="GT63" s="7"/>
      <c r="GU63" s="7"/>
      <c r="GV63" s="7"/>
      <c r="GW63" s="7"/>
      <c r="GX63" s="7"/>
      <c r="GY63" s="7"/>
      <c r="GZ63" s="7"/>
      <c r="HA63" s="7"/>
      <c r="HB63" s="7"/>
      <c r="HC63" s="7"/>
      <c r="HD63" s="7"/>
      <c r="HE63" s="7"/>
      <c r="HF63" s="7"/>
      <c r="HG63" s="7"/>
      <c r="HH63" s="7"/>
      <c r="HI63" s="7"/>
      <c r="HJ63" s="7"/>
      <c r="HK63" s="7"/>
    </row>
    <row r="64" spans="1:219" ht="20.100000000000001"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c r="HJ64" s="7"/>
      <c r="HK64" s="7"/>
    </row>
    <row r="65" spans="1:219" ht="20.100000000000001"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c r="GP65" s="7"/>
      <c r="GQ65" s="7"/>
      <c r="GR65" s="7"/>
      <c r="GS65" s="7"/>
      <c r="GT65" s="7"/>
      <c r="GU65" s="7"/>
      <c r="GV65" s="7"/>
      <c r="GW65" s="7"/>
      <c r="GX65" s="7"/>
      <c r="GY65" s="7"/>
      <c r="GZ65" s="7"/>
      <c r="HA65" s="7"/>
      <c r="HB65" s="7"/>
      <c r="HC65" s="7"/>
      <c r="HD65" s="7"/>
      <c r="HE65" s="7"/>
      <c r="HF65" s="7"/>
      <c r="HG65" s="7"/>
      <c r="HH65" s="7"/>
      <c r="HI65" s="7"/>
      <c r="HJ65" s="7"/>
      <c r="HK65" s="7"/>
    </row>
    <row r="66" spans="1:219" ht="20.100000000000001"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row>
    <row r="67" spans="1:219" ht="20.100000000000001"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c r="GP67" s="7"/>
      <c r="GQ67" s="7"/>
      <c r="GR67" s="7"/>
      <c r="GS67" s="7"/>
      <c r="GT67" s="7"/>
      <c r="GU67" s="7"/>
      <c r="GV67" s="7"/>
      <c r="GW67" s="7"/>
      <c r="GX67" s="7"/>
      <c r="GY67" s="7"/>
      <c r="GZ67" s="7"/>
      <c r="HA67" s="7"/>
      <c r="HB67" s="7"/>
      <c r="HC67" s="7"/>
      <c r="HD67" s="7"/>
      <c r="HE67" s="7"/>
      <c r="HF67" s="7"/>
      <c r="HG67" s="7"/>
      <c r="HH67" s="7"/>
      <c r="HI67" s="7"/>
      <c r="HJ67" s="7"/>
      <c r="HK67" s="7"/>
    </row>
    <row r="68" spans="1:219" ht="20.100000000000001"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c r="GP68" s="7"/>
      <c r="GQ68" s="7"/>
      <c r="GR68" s="7"/>
      <c r="GS68" s="7"/>
      <c r="GT68" s="7"/>
      <c r="GU68" s="7"/>
      <c r="GV68" s="7"/>
      <c r="GW68" s="7"/>
      <c r="GX68" s="7"/>
      <c r="GY68" s="7"/>
      <c r="GZ68" s="7"/>
      <c r="HA68" s="7"/>
      <c r="HB68" s="7"/>
      <c r="HC68" s="7"/>
      <c r="HD68" s="7"/>
      <c r="HE68" s="7"/>
      <c r="HF68" s="7"/>
      <c r="HG68" s="7"/>
      <c r="HH68" s="7"/>
      <c r="HI68" s="7"/>
      <c r="HJ68" s="7"/>
      <c r="HK68" s="7"/>
    </row>
    <row r="69" spans="1:219" ht="20.100000000000001"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c r="GJ69" s="7"/>
      <c r="GK69" s="7"/>
      <c r="GL69" s="7"/>
      <c r="GM69" s="7"/>
      <c r="GN69" s="7"/>
      <c r="GO69" s="7"/>
      <c r="GP69" s="7"/>
      <c r="GQ69" s="7"/>
      <c r="GR69" s="7"/>
      <c r="GS69" s="7"/>
      <c r="GT69" s="7"/>
      <c r="GU69" s="7"/>
      <c r="GV69" s="7"/>
      <c r="GW69" s="7"/>
      <c r="GX69" s="7"/>
      <c r="GY69" s="7"/>
      <c r="GZ69" s="7"/>
      <c r="HA69" s="7"/>
      <c r="HB69" s="7"/>
      <c r="HC69" s="7"/>
      <c r="HD69" s="7"/>
      <c r="HE69" s="7"/>
      <c r="HF69" s="7"/>
      <c r="HG69" s="7"/>
      <c r="HH69" s="7"/>
      <c r="HI69" s="7"/>
      <c r="HJ69" s="7"/>
      <c r="HK69" s="7"/>
    </row>
    <row r="70" spans="1:219" ht="20.100000000000001"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row>
    <row r="71" spans="1:219" ht="20.100000000000001"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c r="GJ71" s="7"/>
      <c r="GK71" s="7"/>
      <c r="GL71" s="7"/>
      <c r="GM71" s="7"/>
      <c r="GN71" s="7"/>
      <c r="GO71" s="7"/>
      <c r="GP71" s="7"/>
      <c r="GQ71" s="7"/>
      <c r="GR71" s="7"/>
      <c r="GS71" s="7"/>
      <c r="GT71" s="7"/>
      <c r="GU71" s="7"/>
      <c r="GV71" s="7"/>
      <c r="GW71" s="7"/>
      <c r="GX71" s="7"/>
      <c r="GY71" s="7"/>
      <c r="GZ71" s="7"/>
      <c r="HA71" s="7"/>
      <c r="HB71" s="7"/>
      <c r="HC71" s="7"/>
      <c r="HD71" s="7"/>
      <c r="HE71" s="7"/>
      <c r="HF71" s="7"/>
      <c r="HG71" s="7"/>
      <c r="HH71" s="7"/>
      <c r="HI71" s="7"/>
      <c r="HJ71" s="7"/>
      <c r="HK71" s="7"/>
    </row>
    <row r="72" spans="1:219" ht="20.100000000000001"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c r="HJ72" s="7"/>
      <c r="HK72" s="7"/>
    </row>
    <row r="73" spans="1:219" ht="20.100000000000001"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c r="GJ73" s="7"/>
      <c r="GK73" s="7"/>
      <c r="GL73" s="7"/>
      <c r="GM73" s="7"/>
      <c r="GN73" s="7"/>
      <c r="GO73" s="7"/>
      <c r="GP73" s="7"/>
      <c r="GQ73" s="7"/>
      <c r="GR73" s="7"/>
      <c r="GS73" s="7"/>
      <c r="GT73" s="7"/>
      <c r="GU73" s="7"/>
      <c r="GV73" s="7"/>
      <c r="GW73" s="7"/>
      <c r="GX73" s="7"/>
      <c r="GY73" s="7"/>
      <c r="GZ73" s="7"/>
      <c r="HA73" s="7"/>
      <c r="HB73" s="7"/>
      <c r="HC73" s="7"/>
      <c r="HD73" s="7"/>
      <c r="HE73" s="7"/>
      <c r="HF73" s="7"/>
      <c r="HG73" s="7"/>
      <c r="HH73" s="7"/>
      <c r="HI73" s="7"/>
      <c r="HJ73" s="7"/>
      <c r="HK73" s="7"/>
    </row>
    <row r="74" spans="1:219" ht="20.100000000000001"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c r="GJ74" s="7"/>
      <c r="GK74" s="7"/>
      <c r="GL74" s="7"/>
      <c r="GM74" s="7"/>
      <c r="GN74" s="7"/>
      <c r="GO74" s="7"/>
      <c r="GP74" s="7"/>
      <c r="GQ74" s="7"/>
      <c r="GR74" s="7"/>
      <c r="GS74" s="7"/>
      <c r="GT74" s="7"/>
      <c r="GU74" s="7"/>
      <c r="GV74" s="7"/>
      <c r="GW74" s="7"/>
      <c r="GX74" s="7"/>
      <c r="GY74" s="7"/>
      <c r="GZ74" s="7"/>
      <c r="HA74" s="7"/>
      <c r="HB74" s="7"/>
      <c r="HC74" s="7"/>
      <c r="HD74" s="7"/>
      <c r="HE74" s="7"/>
      <c r="HF74" s="7"/>
      <c r="HG74" s="7"/>
      <c r="HH74" s="7"/>
      <c r="HI74" s="7"/>
      <c r="HJ74" s="7"/>
      <c r="HK74" s="7"/>
    </row>
    <row r="75" spans="1:219" ht="20.100000000000001"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c r="GJ75" s="7"/>
      <c r="GK75" s="7"/>
      <c r="GL75" s="7"/>
      <c r="GM75" s="7"/>
      <c r="GN75" s="7"/>
      <c r="GO75" s="7"/>
      <c r="GP75" s="7"/>
      <c r="GQ75" s="7"/>
      <c r="GR75" s="7"/>
      <c r="GS75" s="7"/>
      <c r="GT75" s="7"/>
      <c r="GU75" s="7"/>
      <c r="GV75" s="7"/>
      <c r="GW75" s="7"/>
      <c r="GX75" s="7"/>
      <c r="GY75" s="7"/>
      <c r="GZ75" s="7"/>
      <c r="HA75" s="7"/>
      <c r="HB75" s="7"/>
      <c r="HC75" s="7"/>
      <c r="HD75" s="7"/>
      <c r="HE75" s="7"/>
      <c r="HF75" s="7"/>
      <c r="HG75" s="7"/>
      <c r="HH75" s="7"/>
      <c r="HI75" s="7"/>
      <c r="HJ75" s="7"/>
      <c r="HK75" s="7"/>
    </row>
    <row r="76" spans="1:219" ht="20.100000000000001"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c r="HJ76" s="7"/>
      <c r="HK76" s="7"/>
    </row>
    <row r="77" spans="1:219" ht="20.100000000000001"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c r="GJ77" s="7"/>
      <c r="GK77" s="7"/>
      <c r="GL77" s="7"/>
      <c r="GM77" s="7"/>
      <c r="GN77" s="7"/>
      <c r="GO77" s="7"/>
      <c r="GP77" s="7"/>
      <c r="GQ77" s="7"/>
      <c r="GR77" s="7"/>
      <c r="GS77" s="7"/>
      <c r="GT77" s="7"/>
      <c r="GU77" s="7"/>
      <c r="GV77" s="7"/>
      <c r="GW77" s="7"/>
      <c r="GX77" s="7"/>
      <c r="GY77" s="7"/>
      <c r="GZ77" s="7"/>
      <c r="HA77" s="7"/>
      <c r="HB77" s="7"/>
      <c r="HC77" s="7"/>
      <c r="HD77" s="7"/>
      <c r="HE77" s="7"/>
      <c r="HF77" s="7"/>
      <c r="HG77" s="7"/>
      <c r="HH77" s="7"/>
      <c r="HI77" s="7"/>
      <c r="HJ77" s="7"/>
      <c r="HK77" s="7"/>
    </row>
    <row r="78" spans="1:219" ht="20.100000000000001"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c r="GJ78" s="7"/>
      <c r="GK78" s="7"/>
      <c r="GL78" s="7"/>
      <c r="GM78" s="7"/>
      <c r="GN78" s="7"/>
      <c r="GO78" s="7"/>
      <c r="GP78" s="7"/>
      <c r="GQ78" s="7"/>
      <c r="GR78" s="7"/>
      <c r="GS78" s="7"/>
      <c r="GT78" s="7"/>
      <c r="GU78" s="7"/>
      <c r="GV78" s="7"/>
      <c r="GW78" s="7"/>
      <c r="GX78" s="7"/>
      <c r="GY78" s="7"/>
      <c r="GZ78" s="7"/>
      <c r="HA78" s="7"/>
      <c r="HB78" s="7"/>
      <c r="HC78" s="7"/>
      <c r="HD78" s="7"/>
      <c r="HE78" s="7"/>
      <c r="HF78" s="7"/>
      <c r="HG78" s="7"/>
      <c r="HH78" s="7"/>
      <c r="HI78" s="7"/>
      <c r="HJ78" s="7"/>
      <c r="HK78" s="7"/>
    </row>
    <row r="79" spans="1:219" ht="20.100000000000001"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c r="GJ79" s="7"/>
      <c r="GK79" s="7"/>
      <c r="GL79" s="7"/>
      <c r="GM79" s="7"/>
      <c r="GN79" s="7"/>
      <c r="GO79" s="7"/>
      <c r="GP79" s="7"/>
      <c r="GQ79" s="7"/>
      <c r="GR79" s="7"/>
      <c r="GS79" s="7"/>
      <c r="GT79" s="7"/>
      <c r="GU79" s="7"/>
      <c r="GV79" s="7"/>
      <c r="GW79" s="7"/>
      <c r="GX79" s="7"/>
      <c r="GY79" s="7"/>
      <c r="GZ79" s="7"/>
      <c r="HA79" s="7"/>
      <c r="HB79" s="7"/>
      <c r="HC79" s="7"/>
      <c r="HD79" s="7"/>
      <c r="HE79" s="7"/>
      <c r="HF79" s="7"/>
      <c r="HG79" s="7"/>
      <c r="HH79" s="7"/>
      <c r="HI79" s="7"/>
      <c r="HJ79" s="7"/>
      <c r="HK79" s="7"/>
    </row>
    <row r="80" spans="1:219" ht="20.100000000000001"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c r="GI80" s="7"/>
      <c r="GJ80" s="7"/>
      <c r="GK80" s="7"/>
      <c r="GL80" s="7"/>
      <c r="GM80" s="7"/>
      <c r="GN80" s="7"/>
      <c r="GO80" s="7"/>
      <c r="GP80" s="7"/>
      <c r="GQ80" s="7"/>
      <c r="GR80" s="7"/>
      <c r="GS80" s="7"/>
      <c r="GT80" s="7"/>
      <c r="GU80" s="7"/>
      <c r="GV80" s="7"/>
      <c r="GW80" s="7"/>
      <c r="GX80" s="7"/>
      <c r="GY80" s="7"/>
      <c r="GZ80" s="7"/>
      <c r="HA80" s="7"/>
      <c r="HB80" s="7"/>
      <c r="HC80" s="7"/>
      <c r="HD80" s="7"/>
      <c r="HE80" s="7"/>
      <c r="HF80" s="7"/>
      <c r="HG80" s="7"/>
      <c r="HH80" s="7"/>
      <c r="HI80" s="7"/>
      <c r="HJ80" s="7"/>
      <c r="HK80" s="7"/>
    </row>
    <row r="81" spans="1:219" ht="20.100000000000001"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c r="GI81" s="7"/>
      <c r="GJ81" s="7"/>
      <c r="GK81" s="7"/>
      <c r="GL81" s="7"/>
      <c r="GM81" s="7"/>
      <c r="GN81" s="7"/>
      <c r="GO81" s="7"/>
      <c r="GP81" s="7"/>
      <c r="GQ81" s="7"/>
      <c r="GR81" s="7"/>
      <c r="GS81" s="7"/>
      <c r="GT81" s="7"/>
      <c r="GU81" s="7"/>
      <c r="GV81" s="7"/>
      <c r="GW81" s="7"/>
      <c r="GX81" s="7"/>
      <c r="GY81" s="7"/>
      <c r="GZ81" s="7"/>
      <c r="HA81" s="7"/>
      <c r="HB81" s="7"/>
      <c r="HC81" s="7"/>
      <c r="HD81" s="7"/>
      <c r="HE81" s="7"/>
      <c r="HF81" s="7"/>
      <c r="HG81" s="7"/>
      <c r="HH81" s="7"/>
      <c r="HI81" s="7"/>
      <c r="HJ81" s="7"/>
      <c r="HK81" s="7"/>
    </row>
    <row r="82" spans="1:219" ht="20.100000000000001"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c r="GJ82" s="7"/>
      <c r="GK82" s="7"/>
      <c r="GL82" s="7"/>
      <c r="GM82" s="7"/>
      <c r="GN82" s="7"/>
      <c r="GO82" s="7"/>
      <c r="GP82" s="7"/>
      <c r="GQ82" s="7"/>
      <c r="GR82" s="7"/>
      <c r="GS82" s="7"/>
      <c r="GT82" s="7"/>
      <c r="GU82" s="7"/>
      <c r="GV82" s="7"/>
      <c r="GW82" s="7"/>
      <c r="GX82" s="7"/>
      <c r="GY82" s="7"/>
      <c r="GZ82" s="7"/>
      <c r="HA82" s="7"/>
      <c r="HB82" s="7"/>
      <c r="HC82" s="7"/>
      <c r="HD82" s="7"/>
      <c r="HE82" s="7"/>
      <c r="HF82" s="7"/>
      <c r="HG82" s="7"/>
      <c r="HH82" s="7"/>
      <c r="HI82" s="7"/>
      <c r="HJ82" s="7"/>
      <c r="HK82" s="7"/>
    </row>
    <row r="83" spans="1:219" ht="20.100000000000001"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c r="GI83" s="7"/>
      <c r="GJ83" s="7"/>
      <c r="GK83" s="7"/>
      <c r="GL83" s="7"/>
      <c r="GM83" s="7"/>
      <c r="GN83" s="7"/>
      <c r="GO83" s="7"/>
      <c r="GP83" s="7"/>
      <c r="GQ83" s="7"/>
      <c r="GR83" s="7"/>
      <c r="GS83" s="7"/>
      <c r="GT83" s="7"/>
      <c r="GU83" s="7"/>
      <c r="GV83" s="7"/>
      <c r="GW83" s="7"/>
      <c r="GX83" s="7"/>
      <c r="GY83" s="7"/>
      <c r="GZ83" s="7"/>
      <c r="HA83" s="7"/>
      <c r="HB83" s="7"/>
      <c r="HC83" s="7"/>
      <c r="HD83" s="7"/>
      <c r="HE83" s="7"/>
      <c r="HF83" s="7"/>
      <c r="HG83" s="7"/>
      <c r="HH83" s="7"/>
      <c r="HI83" s="7"/>
      <c r="HJ83" s="7"/>
      <c r="HK83" s="7"/>
    </row>
    <row r="84" spans="1:219" ht="20.100000000000001"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c r="GJ84" s="7"/>
      <c r="GK84" s="7"/>
      <c r="GL84" s="7"/>
      <c r="GM84" s="7"/>
      <c r="GN84" s="7"/>
      <c r="GO84" s="7"/>
      <c r="GP84" s="7"/>
      <c r="GQ84" s="7"/>
      <c r="GR84" s="7"/>
      <c r="GS84" s="7"/>
      <c r="GT84" s="7"/>
      <c r="GU84" s="7"/>
      <c r="GV84" s="7"/>
      <c r="GW84" s="7"/>
    </row>
    <row r="85" spans="1:219" ht="20.100000000000001"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c r="GJ85" s="7"/>
      <c r="GK85" s="7"/>
      <c r="GL85" s="7"/>
      <c r="GM85" s="7"/>
      <c r="GN85" s="7"/>
      <c r="GO85" s="7"/>
      <c r="GP85" s="7"/>
      <c r="GQ85" s="7"/>
      <c r="GR85" s="7"/>
      <c r="GS85" s="7"/>
      <c r="GT85" s="7"/>
      <c r="GU85" s="7"/>
      <c r="GV85" s="7"/>
      <c r="GW85" s="7"/>
    </row>
    <row r="86" spans="1:219" ht="20.100000000000001"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c r="GI86" s="7"/>
      <c r="GJ86" s="7"/>
      <c r="GK86" s="7"/>
      <c r="GL86" s="7"/>
      <c r="GM86" s="7"/>
      <c r="GN86" s="7"/>
      <c r="GO86" s="7"/>
      <c r="GP86" s="7"/>
      <c r="GQ86" s="7"/>
      <c r="GR86" s="7"/>
      <c r="GS86" s="7"/>
      <c r="GT86" s="7"/>
      <c r="GU86" s="7"/>
      <c r="GV86" s="7"/>
      <c r="GW86" s="7"/>
    </row>
    <row r="87" spans="1:219" ht="20.100000000000001"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c r="GI87" s="7"/>
      <c r="GJ87" s="7"/>
      <c r="GK87" s="7"/>
      <c r="GL87" s="7"/>
      <c r="GM87" s="7"/>
      <c r="GN87" s="7"/>
      <c r="GO87" s="7"/>
      <c r="GP87" s="7"/>
      <c r="GQ87" s="7"/>
      <c r="GR87" s="7"/>
      <c r="GS87" s="7"/>
      <c r="GT87" s="7"/>
      <c r="GU87" s="7"/>
      <c r="GV87" s="7"/>
      <c r="GW87" s="7"/>
    </row>
    <row r="88" spans="1:219" ht="20.100000000000001"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c r="GI88" s="7"/>
      <c r="GJ88" s="7"/>
      <c r="GK88" s="7"/>
      <c r="GL88" s="7"/>
      <c r="GM88" s="7"/>
      <c r="GN88" s="7"/>
      <c r="GO88" s="7"/>
      <c r="GP88" s="7"/>
      <c r="GQ88" s="7"/>
      <c r="GR88" s="7"/>
      <c r="GS88" s="7"/>
      <c r="GT88" s="7"/>
      <c r="GU88" s="7"/>
      <c r="GV88" s="7"/>
      <c r="GW88" s="7"/>
    </row>
    <row r="89" spans="1:219" ht="20.100000000000001"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c r="GI89" s="7"/>
      <c r="GJ89" s="7"/>
      <c r="GK89" s="7"/>
      <c r="GL89" s="7"/>
      <c r="GM89" s="7"/>
      <c r="GN89" s="7"/>
      <c r="GO89" s="7"/>
      <c r="GP89" s="7"/>
      <c r="GQ89" s="7"/>
      <c r="GR89" s="7"/>
      <c r="GS89" s="7"/>
      <c r="GT89" s="7"/>
      <c r="GU89" s="7"/>
      <c r="GV89" s="7"/>
      <c r="GW89" s="7"/>
    </row>
    <row r="90" spans="1:219" ht="20.100000000000001"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c r="GI90" s="7"/>
      <c r="GJ90" s="7"/>
      <c r="GK90" s="7"/>
      <c r="GL90" s="7"/>
      <c r="GM90" s="7"/>
      <c r="GN90" s="7"/>
      <c r="GO90" s="7"/>
      <c r="GP90" s="7"/>
      <c r="GQ90" s="7"/>
      <c r="GR90" s="7"/>
      <c r="GS90" s="7"/>
      <c r="GT90" s="7"/>
      <c r="GU90" s="7"/>
      <c r="GV90" s="7"/>
      <c r="GW90" s="7"/>
    </row>
    <row r="91" spans="1:219" ht="20.100000000000001"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c r="GI91" s="7"/>
      <c r="GJ91" s="7"/>
      <c r="GK91" s="7"/>
      <c r="GL91" s="7"/>
      <c r="GM91" s="7"/>
      <c r="GN91" s="7"/>
      <c r="GO91" s="7"/>
      <c r="GP91" s="7"/>
      <c r="GQ91" s="7"/>
      <c r="GR91" s="7"/>
      <c r="GS91" s="7"/>
      <c r="GT91" s="7"/>
      <c r="GU91" s="7"/>
      <c r="GV91" s="7"/>
      <c r="GW91" s="7"/>
    </row>
    <row r="92" spans="1:219" ht="20.100000000000001"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c r="GJ92" s="7"/>
      <c r="GK92" s="7"/>
      <c r="GL92" s="7"/>
      <c r="GM92" s="7"/>
      <c r="GN92" s="7"/>
      <c r="GO92" s="7"/>
      <c r="GP92" s="7"/>
      <c r="GQ92" s="7"/>
      <c r="GR92" s="7"/>
      <c r="GS92" s="7"/>
      <c r="GT92" s="7"/>
      <c r="GU92" s="7"/>
      <c r="GV92" s="7"/>
      <c r="GW92" s="7"/>
    </row>
    <row r="93" spans="1:219" ht="20.100000000000001"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c r="GI93" s="7"/>
      <c r="GJ93" s="7"/>
      <c r="GK93" s="7"/>
      <c r="GL93" s="7"/>
      <c r="GM93" s="7"/>
      <c r="GN93" s="7"/>
      <c r="GO93" s="7"/>
      <c r="GP93" s="7"/>
      <c r="GQ93" s="7"/>
      <c r="GR93" s="7"/>
      <c r="GS93" s="7"/>
      <c r="GT93" s="7"/>
      <c r="GU93" s="7"/>
      <c r="GV93" s="7"/>
      <c r="GW93" s="7"/>
    </row>
    <row r="94" spans="1:219" ht="20.100000000000001"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c r="GI94" s="7"/>
      <c r="GJ94" s="7"/>
      <c r="GK94" s="7"/>
      <c r="GL94" s="7"/>
      <c r="GM94" s="7"/>
      <c r="GN94" s="7"/>
      <c r="GO94" s="7"/>
      <c r="GP94" s="7"/>
      <c r="GQ94" s="7"/>
      <c r="GR94" s="7"/>
      <c r="GS94" s="7"/>
      <c r="GT94" s="7"/>
      <c r="GU94" s="7"/>
      <c r="GV94" s="7"/>
      <c r="GW94" s="7"/>
    </row>
    <row r="95" spans="1:219" ht="20.100000000000001"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c r="GI95" s="7"/>
      <c r="GJ95" s="7"/>
      <c r="GK95" s="7"/>
      <c r="GL95" s="7"/>
      <c r="GM95" s="7"/>
      <c r="GN95" s="7"/>
      <c r="GO95" s="7"/>
      <c r="GP95" s="7"/>
      <c r="GQ95" s="7"/>
      <c r="GR95" s="7"/>
      <c r="GS95" s="7"/>
      <c r="GT95" s="7"/>
      <c r="GU95" s="7"/>
      <c r="GV95" s="7"/>
      <c r="GW95" s="7"/>
    </row>
    <row r="96" spans="1:219" ht="20.100000000000001"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c r="GI96" s="7"/>
      <c r="GJ96" s="7"/>
      <c r="GK96" s="7"/>
      <c r="GL96" s="7"/>
      <c r="GM96" s="7"/>
      <c r="GN96" s="7"/>
      <c r="GO96" s="7"/>
      <c r="GP96" s="7"/>
      <c r="GQ96" s="7"/>
      <c r="GR96" s="7"/>
      <c r="GS96" s="7"/>
      <c r="GT96" s="7"/>
      <c r="GU96" s="7"/>
      <c r="GV96" s="7"/>
      <c r="GW96" s="7"/>
    </row>
    <row r="97" spans="1:205" ht="20.100000000000001"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c r="GI97" s="7"/>
      <c r="GJ97" s="7"/>
      <c r="GK97" s="7"/>
      <c r="GL97" s="7"/>
      <c r="GM97" s="7"/>
      <c r="GN97" s="7"/>
      <c r="GO97" s="7"/>
      <c r="GP97" s="7"/>
      <c r="GQ97" s="7"/>
      <c r="GR97" s="7"/>
      <c r="GS97" s="7"/>
      <c r="GT97" s="7"/>
      <c r="GU97" s="7"/>
      <c r="GV97" s="7"/>
      <c r="GW97" s="7"/>
    </row>
    <row r="98" spans="1:205" ht="20.100000000000001"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c r="GI98" s="7"/>
      <c r="GJ98" s="7"/>
      <c r="GK98" s="7"/>
      <c r="GL98" s="7"/>
      <c r="GM98" s="7"/>
      <c r="GN98" s="7"/>
      <c r="GO98" s="7"/>
      <c r="GP98" s="7"/>
      <c r="GQ98" s="7"/>
      <c r="GR98" s="7"/>
      <c r="GS98" s="7"/>
      <c r="GT98" s="7"/>
      <c r="GU98" s="7"/>
      <c r="GV98" s="7"/>
      <c r="GW98" s="7"/>
    </row>
    <row r="99" spans="1:205" ht="20.100000000000001"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c r="GI99" s="7"/>
      <c r="GJ99" s="7"/>
      <c r="GK99" s="7"/>
      <c r="GL99" s="7"/>
      <c r="GM99" s="7"/>
      <c r="GN99" s="7"/>
      <c r="GO99" s="7"/>
      <c r="GP99" s="7"/>
      <c r="GQ99" s="7"/>
      <c r="GR99" s="7"/>
      <c r="GS99" s="7"/>
      <c r="GT99" s="7"/>
      <c r="GU99" s="7"/>
      <c r="GV99" s="7"/>
      <c r="GW99" s="7"/>
    </row>
    <row r="100" spans="1:205" ht="20.100000000000001"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c r="GI100" s="7"/>
      <c r="GJ100" s="7"/>
      <c r="GK100" s="7"/>
      <c r="GL100" s="7"/>
      <c r="GM100" s="7"/>
      <c r="GN100" s="7"/>
      <c r="GO100" s="7"/>
      <c r="GP100" s="7"/>
      <c r="GQ100" s="7"/>
      <c r="GR100" s="7"/>
      <c r="GS100" s="7"/>
      <c r="GT100" s="7"/>
      <c r="GU100" s="7"/>
      <c r="GV100" s="7"/>
      <c r="GW100" s="7"/>
    </row>
    <row r="101" spans="1:205" ht="20.100000000000001"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c r="GI101" s="7"/>
      <c r="GJ101" s="7"/>
      <c r="GK101" s="7"/>
      <c r="GL101" s="7"/>
      <c r="GM101" s="7"/>
      <c r="GN101" s="7"/>
      <c r="GO101" s="7"/>
      <c r="GP101" s="7"/>
      <c r="GQ101" s="7"/>
      <c r="GR101" s="7"/>
      <c r="GS101" s="7"/>
      <c r="GT101" s="7"/>
      <c r="GU101" s="7"/>
      <c r="GV101" s="7"/>
      <c r="GW101" s="7"/>
    </row>
    <row r="102" spans="1:205" ht="20.100000000000001"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c r="GI102" s="7"/>
      <c r="GJ102" s="7"/>
      <c r="GK102" s="7"/>
      <c r="GL102" s="7"/>
      <c r="GM102" s="7"/>
      <c r="GN102" s="7"/>
      <c r="GO102" s="7"/>
      <c r="GP102" s="7"/>
      <c r="GQ102" s="7"/>
      <c r="GR102" s="7"/>
      <c r="GS102" s="7"/>
      <c r="GT102" s="7"/>
      <c r="GU102" s="7"/>
      <c r="GV102" s="7"/>
      <c r="GW102" s="7"/>
    </row>
    <row r="103" spans="1:205" ht="20.100000000000001"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c r="GI103" s="7"/>
      <c r="GJ103" s="7"/>
      <c r="GK103" s="7"/>
      <c r="GL103" s="7"/>
      <c r="GM103" s="7"/>
      <c r="GN103" s="7"/>
      <c r="GO103" s="7"/>
      <c r="GP103" s="7"/>
      <c r="GQ103" s="7"/>
      <c r="GR103" s="7"/>
      <c r="GS103" s="7"/>
      <c r="GT103" s="7"/>
      <c r="GU103" s="7"/>
      <c r="GV103" s="7"/>
      <c r="GW103" s="7"/>
    </row>
    <row r="104" spans="1:205" ht="20.100000000000001"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c r="GI104" s="7"/>
      <c r="GJ104" s="7"/>
      <c r="GK104" s="7"/>
      <c r="GL104" s="7"/>
      <c r="GM104" s="7"/>
      <c r="GN104" s="7"/>
      <c r="GO104" s="7"/>
      <c r="GP104" s="7"/>
      <c r="GQ104" s="7"/>
      <c r="GR104" s="7"/>
      <c r="GS104" s="7"/>
      <c r="GT104" s="7"/>
      <c r="GU104" s="7"/>
      <c r="GV104" s="7"/>
      <c r="GW104" s="7"/>
    </row>
    <row r="105" spans="1:205" ht="20.100000000000001"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c r="GJ105" s="7"/>
      <c r="GK105" s="7"/>
      <c r="GL105" s="7"/>
      <c r="GM105" s="7"/>
      <c r="GN105" s="7"/>
      <c r="GO105" s="7"/>
      <c r="GP105" s="7"/>
      <c r="GQ105" s="7"/>
      <c r="GR105" s="7"/>
      <c r="GS105" s="7"/>
      <c r="GT105" s="7"/>
      <c r="GU105" s="7"/>
      <c r="GV105" s="7"/>
      <c r="GW105" s="7"/>
    </row>
    <row r="106" spans="1:205" ht="20.100000000000001"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row>
    <row r="107" spans="1:205" ht="20.100000000000001"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row>
    <row r="108" spans="1:205" ht="20.100000000000001"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row>
    <row r="109" spans="1:205" ht="20.100000000000001"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c r="GI109" s="7"/>
      <c r="GJ109" s="7"/>
      <c r="GK109" s="7"/>
      <c r="GL109" s="7"/>
      <c r="GM109" s="7"/>
      <c r="GN109" s="7"/>
      <c r="GO109" s="7"/>
      <c r="GP109" s="7"/>
      <c r="GQ109" s="7"/>
      <c r="GR109" s="7"/>
      <c r="GS109" s="7"/>
      <c r="GT109" s="7"/>
      <c r="GU109" s="7"/>
      <c r="GV109" s="7"/>
      <c r="GW109" s="7"/>
    </row>
    <row r="110" spans="1:205" ht="20.100000000000001"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c r="GI110" s="7"/>
      <c r="GJ110" s="7"/>
      <c r="GK110" s="7"/>
      <c r="GL110" s="7"/>
      <c r="GM110" s="7"/>
      <c r="GN110" s="7"/>
      <c r="GO110" s="7"/>
      <c r="GP110" s="7"/>
      <c r="GQ110" s="7"/>
      <c r="GR110" s="7"/>
      <c r="GS110" s="7"/>
      <c r="GT110" s="7"/>
      <c r="GU110" s="7"/>
      <c r="GV110" s="7"/>
      <c r="GW110" s="7"/>
    </row>
    <row r="111" spans="1:205" ht="20.100000000000001"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c r="GI111" s="7"/>
      <c r="GJ111" s="7"/>
      <c r="GK111" s="7"/>
      <c r="GL111" s="7"/>
      <c r="GM111" s="7"/>
      <c r="GN111" s="7"/>
      <c r="GO111" s="7"/>
      <c r="GP111" s="7"/>
      <c r="GQ111" s="7"/>
      <c r="GR111" s="7"/>
      <c r="GS111" s="7"/>
      <c r="GT111" s="7"/>
      <c r="GU111" s="7"/>
      <c r="GV111" s="7"/>
      <c r="GW111" s="7"/>
    </row>
    <row r="112" spans="1:205" ht="20.100000000000001"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c r="GI112" s="7"/>
      <c r="GJ112" s="7"/>
      <c r="GK112" s="7"/>
      <c r="GL112" s="7"/>
      <c r="GM112" s="7"/>
      <c r="GN112" s="7"/>
      <c r="GO112" s="7"/>
      <c r="GP112" s="7"/>
      <c r="GQ112" s="7"/>
      <c r="GR112" s="7"/>
      <c r="GS112" s="7"/>
      <c r="GT112" s="7"/>
      <c r="GU112" s="7"/>
      <c r="GV112" s="7"/>
      <c r="GW112" s="7"/>
    </row>
    <row r="113" spans="1:205" ht="20.100000000000001"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c r="GI113" s="7"/>
      <c r="GJ113" s="7"/>
      <c r="GK113" s="7"/>
      <c r="GL113" s="7"/>
      <c r="GM113" s="7"/>
      <c r="GN113" s="7"/>
      <c r="GO113" s="7"/>
      <c r="GP113" s="7"/>
      <c r="GQ113" s="7"/>
      <c r="GR113" s="7"/>
      <c r="GS113" s="7"/>
      <c r="GT113" s="7"/>
      <c r="GU113" s="7"/>
      <c r="GV113" s="7"/>
      <c r="GW113" s="7"/>
    </row>
    <row r="114" spans="1:205" ht="20.100000000000001"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c r="GI114" s="7"/>
      <c r="GJ114" s="7"/>
      <c r="GK114" s="7"/>
      <c r="GL114" s="7"/>
      <c r="GM114" s="7"/>
      <c r="GN114" s="7"/>
      <c r="GO114" s="7"/>
      <c r="GP114" s="7"/>
      <c r="GQ114" s="7"/>
      <c r="GR114" s="7"/>
      <c r="GS114" s="7"/>
      <c r="GT114" s="7"/>
      <c r="GU114" s="7"/>
      <c r="GV114" s="7"/>
      <c r="GW114" s="7"/>
    </row>
    <row r="115" spans="1:205" ht="20.100000000000001"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c r="GJ115" s="7"/>
      <c r="GK115" s="7"/>
      <c r="GL115" s="7"/>
      <c r="GM115" s="7"/>
      <c r="GN115" s="7"/>
      <c r="GO115" s="7"/>
      <c r="GP115" s="7"/>
      <c r="GQ115" s="7"/>
      <c r="GR115" s="7"/>
      <c r="GS115" s="7"/>
      <c r="GT115" s="7"/>
      <c r="GU115" s="7"/>
      <c r="GV115" s="7"/>
      <c r="GW115" s="7"/>
    </row>
    <row r="116" spans="1:205" ht="20.100000000000001"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c r="GI116" s="7"/>
      <c r="GJ116" s="7"/>
      <c r="GK116" s="7"/>
      <c r="GL116" s="7"/>
      <c r="GM116" s="7"/>
      <c r="GN116" s="7"/>
      <c r="GO116" s="7"/>
      <c r="GP116" s="7"/>
      <c r="GQ116" s="7"/>
      <c r="GR116" s="7"/>
      <c r="GS116" s="7"/>
      <c r="GT116" s="7"/>
      <c r="GU116" s="7"/>
      <c r="GV116" s="7"/>
      <c r="GW116" s="7"/>
    </row>
    <row r="117" spans="1:205" ht="20.100000000000001"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c r="GI117" s="7"/>
      <c r="GJ117" s="7"/>
      <c r="GK117" s="7"/>
      <c r="GL117" s="7"/>
      <c r="GM117" s="7"/>
      <c r="GN117" s="7"/>
      <c r="GO117" s="7"/>
      <c r="GP117" s="7"/>
      <c r="GQ117" s="7"/>
      <c r="GR117" s="7"/>
      <c r="GS117" s="7"/>
      <c r="GT117" s="7"/>
      <c r="GU117" s="7"/>
      <c r="GV117" s="7"/>
      <c r="GW117" s="7"/>
    </row>
    <row r="118" spans="1:205" ht="20.100000000000001"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c r="GI118" s="7"/>
      <c r="GJ118" s="7"/>
      <c r="GK118" s="7"/>
      <c r="GL118" s="7"/>
      <c r="GM118" s="7"/>
      <c r="GN118" s="7"/>
      <c r="GO118" s="7"/>
      <c r="GP118" s="7"/>
      <c r="GQ118" s="7"/>
      <c r="GR118" s="7"/>
      <c r="GS118" s="7"/>
      <c r="GT118" s="7"/>
      <c r="GU118" s="7"/>
      <c r="GV118" s="7"/>
      <c r="GW118" s="7"/>
    </row>
    <row r="119" spans="1:205" ht="20.100000000000001"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c r="GI119" s="7"/>
      <c r="GJ119" s="7"/>
      <c r="GK119" s="7"/>
      <c r="GL119" s="7"/>
      <c r="GM119" s="7"/>
      <c r="GN119" s="7"/>
      <c r="GO119" s="7"/>
      <c r="GP119" s="7"/>
      <c r="GQ119" s="7"/>
      <c r="GR119" s="7"/>
      <c r="GS119" s="7"/>
      <c r="GT119" s="7"/>
      <c r="GU119" s="7"/>
      <c r="GV119" s="7"/>
      <c r="GW119" s="7"/>
    </row>
    <row r="120" spans="1:205" ht="20.100000000000001"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c r="GI120" s="7"/>
      <c r="GJ120" s="7"/>
      <c r="GK120" s="7"/>
      <c r="GL120" s="7"/>
      <c r="GM120" s="7"/>
      <c r="GN120" s="7"/>
      <c r="GO120" s="7"/>
      <c r="GP120" s="7"/>
      <c r="GQ120" s="7"/>
      <c r="GR120" s="7"/>
      <c r="GS120" s="7"/>
      <c r="GT120" s="7"/>
      <c r="GU120" s="7"/>
      <c r="GV120" s="7"/>
      <c r="GW120" s="7"/>
    </row>
    <row r="121" spans="1:205" ht="20.100000000000001"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c r="GI121" s="7"/>
      <c r="GJ121" s="7"/>
      <c r="GK121" s="7"/>
      <c r="GL121" s="7"/>
      <c r="GM121" s="7"/>
      <c r="GN121" s="7"/>
      <c r="GO121" s="7"/>
      <c r="GP121" s="7"/>
      <c r="GQ121" s="7"/>
      <c r="GR121" s="7"/>
      <c r="GS121" s="7"/>
      <c r="GT121" s="7"/>
      <c r="GU121" s="7"/>
      <c r="GV121" s="7"/>
      <c r="GW121" s="7"/>
    </row>
    <row r="122" spans="1:205" ht="20.100000000000001"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c r="GI122" s="7"/>
      <c r="GJ122" s="7"/>
      <c r="GK122" s="7"/>
      <c r="GL122" s="7"/>
      <c r="GM122" s="7"/>
      <c r="GN122" s="7"/>
      <c r="GO122" s="7"/>
      <c r="GP122" s="7"/>
      <c r="GQ122" s="7"/>
      <c r="GR122" s="7"/>
      <c r="GS122" s="7"/>
      <c r="GT122" s="7"/>
      <c r="GU122" s="7"/>
      <c r="GV122" s="7"/>
      <c r="GW122" s="7"/>
    </row>
    <row r="123" spans="1:205" ht="20.100000000000001"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c r="GI123" s="7"/>
      <c r="GJ123" s="7"/>
      <c r="GK123" s="7"/>
      <c r="GL123" s="7"/>
      <c r="GM123" s="7"/>
      <c r="GN123" s="7"/>
      <c r="GO123" s="7"/>
      <c r="GP123" s="7"/>
      <c r="GQ123" s="7"/>
      <c r="GR123" s="7"/>
      <c r="GS123" s="7"/>
      <c r="GT123" s="7"/>
      <c r="GU123" s="7"/>
      <c r="GV123" s="7"/>
      <c r="GW123" s="7"/>
    </row>
    <row r="124" spans="1:205" ht="20.100000000000001"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c r="GJ124" s="7"/>
      <c r="GK124" s="7"/>
      <c r="GL124" s="7"/>
      <c r="GM124" s="7"/>
      <c r="GN124" s="7"/>
      <c r="GO124" s="7"/>
      <c r="GP124" s="7"/>
      <c r="GQ124" s="7"/>
      <c r="GR124" s="7"/>
      <c r="GS124" s="7"/>
      <c r="GT124" s="7"/>
      <c r="GU124" s="7"/>
      <c r="GV124" s="7"/>
      <c r="GW124" s="7"/>
    </row>
    <row r="125" spans="1:205" ht="20.100000000000001"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c r="GI125" s="7"/>
      <c r="GJ125" s="7"/>
      <c r="GK125" s="7"/>
      <c r="GL125" s="7"/>
      <c r="GM125" s="7"/>
      <c r="GN125" s="7"/>
      <c r="GO125" s="7"/>
      <c r="GP125" s="7"/>
      <c r="GQ125" s="7"/>
      <c r="GR125" s="7"/>
      <c r="GS125" s="7"/>
      <c r="GT125" s="7"/>
      <c r="GU125" s="7"/>
      <c r="GV125" s="7"/>
      <c r="GW125" s="7"/>
    </row>
    <row r="126" spans="1:205" ht="20.100000000000001"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c r="GI126" s="7"/>
      <c r="GJ126" s="7"/>
      <c r="GK126" s="7"/>
      <c r="GL126" s="7"/>
      <c r="GM126" s="7"/>
      <c r="GN126" s="7"/>
      <c r="GO126" s="7"/>
      <c r="GP126" s="7"/>
      <c r="GQ126" s="7"/>
      <c r="GR126" s="7"/>
      <c r="GS126" s="7"/>
      <c r="GT126" s="7"/>
      <c r="GU126" s="7"/>
      <c r="GV126" s="7"/>
      <c r="GW126" s="7"/>
    </row>
    <row r="127" spans="1:205" ht="20.100000000000001"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c r="GI127" s="7"/>
      <c r="GJ127" s="7"/>
      <c r="GK127" s="7"/>
      <c r="GL127" s="7"/>
      <c r="GM127" s="7"/>
      <c r="GN127" s="7"/>
      <c r="GO127" s="7"/>
      <c r="GP127" s="7"/>
      <c r="GQ127" s="7"/>
      <c r="GR127" s="7"/>
      <c r="GS127" s="7"/>
      <c r="GT127" s="7"/>
      <c r="GU127" s="7"/>
      <c r="GV127" s="7"/>
      <c r="GW127" s="7"/>
    </row>
    <row r="128" spans="1:205" ht="20.100000000000001"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c r="GI128" s="7"/>
      <c r="GJ128" s="7"/>
      <c r="GK128" s="7"/>
      <c r="GL128" s="7"/>
      <c r="GM128" s="7"/>
      <c r="GN128" s="7"/>
      <c r="GO128" s="7"/>
      <c r="GP128" s="7"/>
      <c r="GQ128" s="7"/>
      <c r="GR128" s="7"/>
      <c r="GS128" s="7"/>
      <c r="GT128" s="7"/>
      <c r="GU128" s="7"/>
      <c r="GV128" s="7"/>
      <c r="GW128" s="7"/>
    </row>
    <row r="129" spans="7:205" ht="20.100000000000001" customHeight="1">
      <c r="G129" s="5"/>
      <c r="H129" s="5"/>
      <c r="I129" s="5"/>
      <c r="J129" s="5"/>
      <c r="K129" s="5"/>
      <c r="L129" s="5"/>
      <c r="M129" s="5"/>
      <c r="N129" s="5"/>
      <c r="O129" s="5"/>
      <c r="P129" s="5"/>
      <c r="Q129" s="5"/>
      <c r="R129" s="5"/>
      <c r="S129" s="5"/>
      <c r="T129" s="5"/>
      <c r="U129" s="5"/>
      <c r="V129" s="5"/>
      <c r="W129" s="5"/>
      <c r="X129" s="5"/>
      <c r="Y129" s="5"/>
      <c r="Z129" s="5"/>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c r="GI129" s="7"/>
      <c r="GJ129" s="7"/>
      <c r="GK129" s="7"/>
      <c r="GL129" s="7"/>
      <c r="GM129" s="7"/>
      <c r="GN129" s="7"/>
      <c r="GO129" s="7"/>
      <c r="GP129" s="7"/>
      <c r="GQ129" s="7"/>
      <c r="GR129" s="7"/>
      <c r="GS129" s="7"/>
      <c r="GT129" s="7"/>
      <c r="GU129" s="7"/>
      <c r="GV129" s="7"/>
      <c r="GW129" s="7"/>
    </row>
    <row r="130" spans="7:205" ht="20.100000000000001" customHeight="1">
      <c r="G130" s="5"/>
      <c r="H130" s="5"/>
      <c r="I130" s="5"/>
      <c r="J130" s="5"/>
      <c r="K130" s="5"/>
      <c r="L130" s="5"/>
      <c r="M130" s="5"/>
      <c r="N130" s="5"/>
      <c r="O130" s="5"/>
      <c r="P130" s="5"/>
      <c r="Q130" s="5"/>
      <c r="R130" s="5"/>
      <c r="S130" s="5"/>
      <c r="T130" s="5"/>
      <c r="U130" s="5"/>
      <c r="V130" s="5"/>
      <c r="W130" s="5"/>
      <c r="X130" s="5"/>
      <c r="Y130" s="5"/>
      <c r="Z130" s="5"/>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c r="GI130" s="7"/>
      <c r="GJ130" s="7"/>
      <c r="GK130" s="7"/>
      <c r="GL130" s="7"/>
      <c r="GM130" s="7"/>
      <c r="GN130" s="7"/>
      <c r="GO130" s="7"/>
      <c r="GP130" s="7"/>
      <c r="GQ130" s="7"/>
      <c r="GR130" s="7"/>
      <c r="GS130" s="7"/>
      <c r="GT130" s="7"/>
      <c r="GU130" s="7"/>
      <c r="GV130" s="7"/>
      <c r="GW130" s="7"/>
    </row>
    <row r="131" spans="7:205" ht="20.100000000000001" customHeight="1">
      <c r="G131" s="5"/>
      <c r="H131" s="5"/>
      <c r="I131" s="5"/>
      <c r="J131" s="5"/>
      <c r="K131" s="5"/>
      <c r="L131" s="5"/>
      <c r="M131" s="5"/>
      <c r="N131" s="5"/>
      <c r="O131" s="5"/>
      <c r="P131" s="5"/>
      <c r="Q131" s="5"/>
      <c r="R131" s="5"/>
      <c r="S131" s="5"/>
      <c r="T131" s="5"/>
      <c r="U131" s="5"/>
      <c r="V131" s="5"/>
      <c r="W131" s="5"/>
      <c r="X131" s="5"/>
      <c r="Y131" s="5"/>
      <c r="Z131" s="5"/>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c r="GI131" s="7"/>
      <c r="GJ131" s="7"/>
      <c r="GK131" s="7"/>
      <c r="GL131" s="7"/>
      <c r="GM131" s="7"/>
      <c r="GN131" s="7"/>
      <c r="GO131" s="7"/>
      <c r="GP131" s="7"/>
      <c r="GQ131" s="7"/>
      <c r="GR131" s="7"/>
      <c r="GS131" s="7"/>
      <c r="GT131" s="7"/>
      <c r="GU131" s="7"/>
      <c r="GV131" s="7"/>
      <c r="GW131" s="7"/>
    </row>
    <row r="132" spans="7:205" ht="20.100000000000001" customHeight="1">
      <c r="G132" s="5"/>
      <c r="H132" s="5"/>
      <c r="I132" s="5"/>
      <c r="J132" s="5"/>
      <c r="K132" s="5"/>
      <c r="L132" s="5"/>
      <c r="M132" s="5"/>
      <c r="N132" s="5"/>
      <c r="O132" s="5"/>
      <c r="P132" s="5"/>
      <c r="Q132" s="5"/>
      <c r="R132" s="5"/>
      <c r="S132" s="5"/>
      <c r="T132" s="5"/>
      <c r="U132" s="5"/>
      <c r="V132" s="5"/>
      <c r="W132" s="5"/>
      <c r="X132" s="5"/>
      <c r="Y132" s="5"/>
      <c r="Z132" s="5"/>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c r="GI132" s="7"/>
      <c r="GJ132" s="7"/>
      <c r="GK132" s="7"/>
      <c r="GL132" s="7"/>
      <c r="GM132" s="7"/>
      <c r="GN132" s="7"/>
      <c r="GO132" s="7"/>
      <c r="GP132" s="7"/>
      <c r="GQ132" s="7"/>
      <c r="GR132" s="7"/>
      <c r="GS132" s="7"/>
      <c r="GT132" s="7"/>
      <c r="GU132" s="7"/>
      <c r="GV132" s="7"/>
      <c r="GW132" s="7"/>
    </row>
    <row r="133" spans="7:205" ht="20.100000000000001" customHeight="1">
      <c r="G133" s="5"/>
      <c r="H133" s="5"/>
      <c r="I133" s="5"/>
      <c r="J133" s="5"/>
      <c r="K133" s="5"/>
      <c r="L133" s="5"/>
      <c r="M133" s="5"/>
      <c r="N133" s="5"/>
      <c r="O133" s="5"/>
      <c r="P133" s="5"/>
      <c r="Q133" s="5"/>
      <c r="R133" s="5"/>
      <c r="S133" s="5"/>
      <c r="T133" s="5"/>
      <c r="U133" s="5"/>
      <c r="V133" s="5"/>
      <c r="W133" s="5"/>
      <c r="X133" s="5"/>
      <c r="Y133" s="5"/>
      <c r="Z133" s="5"/>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c r="GI133" s="7"/>
      <c r="GJ133" s="7"/>
      <c r="GK133" s="7"/>
      <c r="GL133" s="7"/>
      <c r="GM133" s="7"/>
      <c r="GN133" s="7"/>
      <c r="GO133" s="7"/>
      <c r="GP133" s="7"/>
      <c r="GQ133" s="7"/>
      <c r="GR133" s="7"/>
      <c r="GS133" s="7"/>
      <c r="GT133" s="7"/>
      <c r="GU133" s="7"/>
      <c r="GV133" s="7"/>
      <c r="GW133" s="7"/>
    </row>
    <row r="134" spans="7:205" ht="20.100000000000001" customHeight="1">
      <c r="G134" s="5"/>
      <c r="H134" s="5"/>
      <c r="I134" s="5"/>
      <c r="J134" s="5"/>
      <c r="K134" s="5"/>
      <c r="L134" s="5"/>
      <c r="M134" s="5"/>
      <c r="N134" s="5"/>
      <c r="O134" s="5"/>
      <c r="P134" s="5"/>
      <c r="Q134" s="5"/>
      <c r="R134" s="5"/>
      <c r="S134" s="5"/>
      <c r="T134" s="5"/>
      <c r="U134" s="5"/>
      <c r="V134" s="5"/>
      <c r="W134" s="5"/>
      <c r="X134" s="5"/>
      <c r="Y134" s="5"/>
      <c r="Z134" s="5"/>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c r="GI134" s="7"/>
      <c r="GJ134" s="7"/>
      <c r="GK134" s="7"/>
      <c r="GL134" s="7"/>
      <c r="GM134" s="7"/>
      <c r="GN134" s="7"/>
      <c r="GO134" s="7"/>
      <c r="GP134" s="7"/>
      <c r="GQ134" s="7"/>
      <c r="GR134" s="7"/>
      <c r="GS134" s="7"/>
      <c r="GT134" s="7"/>
      <c r="GU134" s="7"/>
      <c r="GV134" s="7"/>
      <c r="GW134" s="7"/>
    </row>
    <row r="135" spans="7:205" ht="20.100000000000001" customHeight="1">
      <c r="G135" s="5"/>
      <c r="H135" s="5"/>
      <c r="I135" s="5"/>
      <c r="J135" s="5"/>
      <c r="K135" s="5"/>
      <c r="L135" s="5"/>
      <c r="M135" s="5"/>
      <c r="N135" s="5"/>
      <c r="O135" s="5"/>
      <c r="P135" s="5"/>
      <c r="Q135" s="5"/>
      <c r="R135" s="5"/>
      <c r="S135" s="5"/>
      <c r="T135" s="5"/>
      <c r="U135" s="5"/>
      <c r="V135" s="5"/>
      <c r="W135" s="5"/>
      <c r="X135" s="5"/>
      <c r="Y135" s="5"/>
      <c r="Z135" s="5"/>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c r="GI135" s="7"/>
      <c r="GJ135" s="7"/>
      <c r="GK135" s="7"/>
      <c r="GL135" s="7"/>
      <c r="GM135" s="7"/>
      <c r="GN135" s="7"/>
      <c r="GO135" s="7"/>
      <c r="GP135" s="7"/>
      <c r="GQ135" s="7"/>
      <c r="GR135" s="7"/>
      <c r="GS135" s="7"/>
      <c r="GT135" s="7"/>
      <c r="GU135" s="7"/>
      <c r="GV135" s="7"/>
      <c r="GW135" s="7"/>
    </row>
    <row r="136" spans="7:205" ht="20.100000000000001" customHeight="1">
      <c r="G136" s="5"/>
      <c r="H136" s="5"/>
      <c r="I136" s="5"/>
      <c r="J136" s="5"/>
      <c r="K136" s="5"/>
      <c r="L136" s="5"/>
      <c r="M136" s="5"/>
      <c r="N136" s="5"/>
      <c r="O136" s="5"/>
      <c r="P136" s="5"/>
      <c r="Q136" s="5"/>
      <c r="R136" s="5"/>
      <c r="S136" s="5"/>
      <c r="T136" s="5"/>
      <c r="U136" s="5"/>
      <c r="V136" s="5"/>
      <c r="W136" s="5"/>
      <c r="X136" s="5"/>
      <c r="Y136" s="5"/>
      <c r="Z136" s="5"/>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c r="GI136" s="7"/>
      <c r="GJ136" s="7"/>
      <c r="GK136" s="7"/>
      <c r="GL136" s="7"/>
      <c r="GM136" s="7"/>
      <c r="GN136" s="7"/>
      <c r="GO136" s="7"/>
      <c r="GP136" s="7"/>
      <c r="GQ136" s="7"/>
      <c r="GR136" s="7"/>
      <c r="GS136" s="7"/>
      <c r="GT136" s="7"/>
      <c r="GU136" s="7"/>
      <c r="GV136" s="7"/>
      <c r="GW136" s="7"/>
    </row>
    <row r="137" spans="7:205" ht="20.100000000000001" customHeight="1">
      <c r="G137" s="5"/>
      <c r="H137" s="5"/>
      <c r="I137" s="5"/>
      <c r="J137" s="5"/>
      <c r="K137" s="5"/>
      <c r="L137" s="5"/>
      <c r="M137" s="5"/>
      <c r="N137" s="5"/>
      <c r="O137" s="5"/>
      <c r="P137" s="5"/>
      <c r="Q137" s="5"/>
      <c r="R137" s="5"/>
      <c r="S137" s="5"/>
      <c r="T137" s="5"/>
      <c r="U137" s="5"/>
      <c r="V137" s="5"/>
      <c r="W137" s="5"/>
      <c r="X137" s="5"/>
      <c r="Y137" s="5"/>
      <c r="Z137" s="5"/>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c r="GI137" s="7"/>
      <c r="GJ137" s="7"/>
      <c r="GK137" s="7"/>
      <c r="GL137" s="7"/>
      <c r="GM137" s="7"/>
      <c r="GN137" s="7"/>
      <c r="GO137" s="7"/>
      <c r="GP137" s="7"/>
      <c r="GQ137" s="7"/>
      <c r="GR137" s="7"/>
      <c r="GS137" s="7"/>
      <c r="GT137" s="7"/>
      <c r="GU137" s="7"/>
      <c r="GV137" s="7"/>
      <c r="GW137" s="7"/>
    </row>
    <row r="138" spans="7:205" ht="20.100000000000001" customHeight="1">
      <c r="G138" s="5"/>
      <c r="H138" s="5"/>
      <c r="I138" s="5"/>
      <c r="J138" s="5"/>
      <c r="K138" s="5"/>
      <c r="L138" s="5"/>
      <c r="M138" s="5"/>
      <c r="N138" s="5"/>
      <c r="O138" s="5"/>
      <c r="P138" s="5"/>
      <c r="Q138" s="5"/>
      <c r="R138" s="5"/>
      <c r="S138" s="5"/>
      <c r="T138" s="5"/>
      <c r="U138" s="5"/>
      <c r="V138" s="5"/>
      <c r="W138" s="5"/>
      <c r="X138" s="5"/>
      <c r="Y138" s="5"/>
      <c r="Z138" s="5"/>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c r="GI138" s="7"/>
      <c r="GJ138" s="7"/>
      <c r="GK138" s="7"/>
      <c r="GL138" s="7"/>
      <c r="GM138" s="7"/>
      <c r="GN138" s="7"/>
      <c r="GO138" s="7"/>
      <c r="GP138" s="7"/>
      <c r="GQ138" s="7"/>
      <c r="GR138" s="7"/>
      <c r="GS138" s="7"/>
      <c r="GT138" s="7"/>
      <c r="GU138" s="7"/>
      <c r="GV138" s="7"/>
      <c r="GW138" s="7"/>
    </row>
    <row r="139" spans="7:205" ht="20.100000000000001" customHeight="1">
      <c r="G139" s="5"/>
      <c r="H139" s="5"/>
      <c r="I139" s="5"/>
      <c r="J139" s="5"/>
      <c r="K139" s="5"/>
      <c r="L139" s="5"/>
      <c r="M139" s="5"/>
      <c r="N139" s="5"/>
      <c r="O139" s="5"/>
      <c r="P139" s="5"/>
      <c r="Q139" s="5"/>
      <c r="R139" s="5"/>
      <c r="S139" s="5"/>
      <c r="T139" s="5"/>
      <c r="U139" s="5"/>
      <c r="V139" s="5"/>
      <c r="W139" s="5"/>
      <c r="X139" s="5"/>
      <c r="Y139" s="5"/>
      <c r="Z139" s="5"/>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c r="GI139" s="7"/>
      <c r="GJ139" s="7"/>
      <c r="GK139" s="7"/>
      <c r="GL139" s="7"/>
      <c r="GM139" s="7"/>
      <c r="GN139" s="7"/>
      <c r="GO139" s="7"/>
      <c r="GP139" s="7"/>
      <c r="GQ139" s="7"/>
      <c r="GR139" s="7"/>
      <c r="GS139" s="7"/>
      <c r="GT139" s="7"/>
      <c r="GU139" s="7"/>
      <c r="GV139" s="7"/>
      <c r="GW139" s="7"/>
    </row>
    <row r="140" spans="7:205" ht="20.100000000000001" customHeight="1">
      <c r="G140" s="5"/>
      <c r="H140" s="5"/>
      <c r="I140" s="5"/>
      <c r="J140" s="5"/>
      <c r="K140" s="5"/>
      <c r="L140" s="5"/>
      <c r="M140" s="5"/>
      <c r="N140" s="5"/>
      <c r="O140" s="5"/>
      <c r="P140" s="5"/>
      <c r="Q140" s="5"/>
      <c r="R140" s="5"/>
      <c r="S140" s="5"/>
      <c r="T140" s="5"/>
      <c r="U140" s="5"/>
      <c r="V140" s="5"/>
      <c r="W140" s="5"/>
      <c r="X140" s="5"/>
      <c r="Y140" s="5"/>
      <c r="Z140" s="5"/>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c r="GI140" s="7"/>
      <c r="GJ140" s="7"/>
      <c r="GK140" s="7"/>
      <c r="GL140" s="7"/>
      <c r="GM140" s="7"/>
      <c r="GN140" s="7"/>
      <c r="GO140" s="7"/>
      <c r="GP140" s="7"/>
      <c r="GQ140" s="7"/>
      <c r="GR140" s="7"/>
      <c r="GS140" s="7"/>
      <c r="GT140" s="7"/>
      <c r="GU140" s="7"/>
      <c r="GV140" s="7"/>
      <c r="GW140" s="7"/>
    </row>
    <row r="141" spans="7:205" ht="20.100000000000001" customHeight="1">
      <c r="G141" s="5"/>
      <c r="H141" s="5"/>
      <c r="I141" s="5"/>
      <c r="J141" s="5"/>
      <c r="K141" s="5"/>
      <c r="L141" s="5"/>
      <c r="M141" s="5"/>
      <c r="N141" s="5"/>
      <c r="O141" s="5"/>
      <c r="P141" s="5"/>
      <c r="Q141" s="5"/>
      <c r="R141" s="5"/>
      <c r="S141" s="5"/>
      <c r="T141" s="5"/>
      <c r="U141" s="5"/>
      <c r="V141" s="5"/>
      <c r="W141" s="5"/>
      <c r="X141" s="5"/>
      <c r="Y141" s="5"/>
      <c r="Z141" s="5"/>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c r="GI141" s="7"/>
      <c r="GJ141" s="7"/>
      <c r="GK141" s="7"/>
      <c r="GL141" s="7"/>
      <c r="GM141" s="7"/>
      <c r="GN141" s="7"/>
      <c r="GO141" s="7"/>
      <c r="GP141" s="7"/>
      <c r="GQ141" s="7"/>
      <c r="GR141" s="7"/>
      <c r="GS141" s="7"/>
      <c r="GT141" s="7"/>
      <c r="GU141" s="7"/>
      <c r="GV141" s="7"/>
      <c r="GW141" s="7"/>
    </row>
    <row r="142" spans="7:205" ht="20.100000000000001" customHeight="1">
      <c r="G142" s="5"/>
      <c r="H142" s="5"/>
      <c r="I142" s="5"/>
      <c r="J142" s="5"/>
      <c r="K142" s="5"/>
      <c r="L142" s="5"/>
      <c r="M142" s="5"/>
      <c r="N142" s="5"/>
      <c r="O142" s="5"/>
      <c r="P142" s="5"/>
      <c r="Q142" s="5"/>
      <c r="R142" s="5"/>
      <c r="S142" s="5"/>
      <c r="T142" s="5"/>
      <c r="U142" s="5"/>
      <c r="V142" s="5"/>
      <c r="W142" s="5"/>
      <c r="X142" s="5"/>
      <c r="Y142" s="5"/>
      <c r="Z142" s="5"/>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c r="GI142" s="7"/>
      <c r="GJ142" s="7"/>
      <c r="GK142" s="7"/>
      <c r="GL142" s="7"/>
      <c r="GM142" s="7"/>
      <c r="GN142" s="7"/>
      <c r="GO142" s="7"/>
      <c r="GP142" s="7"/>
      <c r="GQ142" s="7"/>
      <c r="GR142" s="7"/>
      <c r="GS142" s="7"/>
      <c r="GT142" s="7"/>
      <c r="GU142" s="7"/>
      <c r="GV142" s="7"/>
      <c r="GW142" s="7"/>
    </row>
    <row r="143" spans="7:205" ht="20.100000000000001" customHeight="1">
      <c r="G143" s="5"/>
      <c r="H143" s="5"/>
      <c r="I143" s="5"/>
      <c r="J143" s="5"/>
      <c r="K143" s="5"/>
      <c r="L143" s="5"/>
      <c r="M143" s="5"/>
      <c r="N143" s="5"/>
      <c r="O143" s="5"/>
      <c r="P143" s="5"/>
      <c r="Q143" s="5"/>
      <c r="R143" s="5"/>
      <c r="S143" s="5"/>
      <c r="T143" s="5"/>
      <c r="U143" s="5"/>
      <c r="V143" s="5"/>
      <c r="W143" s="5"/>
      <c r="X143" s="5"/>
      <c r="Y143" s="5"/>
      <c r="Z143" s="5"/>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c r="GI143" s="7"/>
      <c r="GJ143" s="7"/>
      <c r="GK143" s="7"/>
      <c r="GL143" s="7"/>
      <c r="GM143" s="7"/>
      <c r="GN143" s="7"/>
      <c r="GO143" s="7"/>
      <c r="GP143" s="7"/>
      <c r="GQ143" s="7"/>
      <c r="GR143" s="7"/>
      <c r="GS143" s="7"/>
      <c r="GT143" s="7"/>
      <c r="GU143" s="7"/>
      <c r="GV143" s="7"/>
      <c r="GW143" s="7"/>
    </row>
    <row r="144" spans="7:205" ht="20.100000000000001" customHeight="1">
      <c r="G144" s="5"/>
      <c r="H144" s="5"/>
      <c r="I144" s="5"/>
      <c r="J144" s="5"/>
      <c r="K144" s="5"/>
      <c r="L144" s="5"/>
      <c r="M144" s="5"/>
      <c r="N144" s="5"/>
      <c r="O144" s="5"/>
      <c r="P144" s="5"/>
      <c r="Q144" s="5"/>
      <c r="R144" s="5"/>
      <c r="S144" s="5"/>
      <c r="T144" s="5"/>
      <c r="U144" s="5"/>
      <c r="V144" s="5"/>
      <c r="W144" s="5"/>
      <c r="X144" s="5"/>
      <c r="Y144" s="5"/>
      <c r="Z144" s="5"/>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c r="GI144" s="7"/>
      <c r="GJ144" s="7"/>
      <c r="GK144" s="7"/>
      <c r="GL144" s="7"/>
      <c r="GM144" s="7"/>
      <c r="GN144" s="7"/>
      <c r="GO144" s="7"/>
      <c r="GP144" s="7"/>
      <c r="GQ144" s="7"/>
      <c r="GR144" s="7"/>
      <c r="GS144" s="7"/>
      <c r="GT144" s="7"/>
      <c r="GU144" s="7"/>
      <c r="GV144" s="7"/>
      <c r="GW144" s="7"/>
    </row>
    <row r="145" spans="7:205" ht="20.100000000000001" customHeight="1">
      <c r="G145" s="5"/>
      <c r="H145" s="5"/>
      <c r="I145" s="5"/>
      <c r="J145" s="5"/>
      <c r="K145" s="5"/>
      <c r="L145" s="5"/>
      <c r="M145" s="5"/>
      <c r="N145" s="5"/>
      <c r="O145" s="5"/>
      <c r="P145" s="5"/>
      <c r="Q145" s="5"/>
      <c r="R145" s="5"/>
      <c r="S145" s="5"/>
      <c r="T145" s="5"/>
      <c r="U145" s="5"/>
      <c r="V145" s="5"/>
      <c r="W145" s="5"/>
      <c r="X145" s="5"/>
      <c r="Y145" s="5"/>
      <c r="Z145" s="5"/>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c r="GI145" s="7"/>
      <c r="GJ145" s="7"/>
      <c r="GK145" s="7"/>
      <c r="GL145" s="7"/>
      <c r="GM145" s="7"/>
      <c r="GN145" s="7"/>
      <c r="GO145" s="7"/>
      <c r="GP145" s="7"/>
      <c r="GQ145" s="7"/>
      <c r="GR145" s="7"/>
      <c r="GS145" s="7"/>
      <c r="GT145" s="7"/>
      <c r="GU145" s="7"/>
      <c r="GV145" s="7"/>
      <c r="GW145" s="7"/>
    </row>
    <row r="146" spans="7:205" ht="20.100000000000001" customHeight="1">
      <c r="G146" s="5"/>
      <c r="H146" s="5"/>
      <c r="I146" s="5"/>
      <c r="J146" s="5"/>
      <c r="K146" s="5"/>
      <c r="L146" s="5"/>
      <c r="M146" s="5"/>
      <c r="N146" s="5"/>
      <c r="O146" s="5"/>
      <c r="P146" s="5"/>
      <c r="Q146" s="5"/>
      <c r="R146" s="5"/>
      <c r="S146" s="5"/>
      <c r="T146" s="5"/>
      <c r="U146" s="5"/>
      <c r="V146" s="5"/>
      <c r="W146" s="5"/>
      <c r="X146" s="5"/>
      <c r="Y146" s="5"/>
      <c r="Z146" s="5"/>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c r="GI146" s="7"/>
      <c r="GJ146" s="7"/>
      <c r="GK146" s="7"/>
      <c r="GL146" s="7"/>
      <c r="GM146" s="7"/>
      <c r="GN146" s="7"/>
      <c r="GO146" s="7"/>
      <c r="GP146" s="7"/>
      <c r="GQ146" s="7"/>
      <c r="GR146" s="7"/>
      <c r="GS146" s="7"/>
      <c r="GT146" s="7"/>
      <c r="GU146" s="7"/>
      <c r="GV146" s="7"/>
      <c r="GW146" s="7"/>
    </row>
    <row r="147" spans="7:205" ht="20.100000000000001" customHeight="1">
      <c r="G147" s="5"/>
      <c r="H147" s="5"/>
      <c r="I147" s="5"/>
      <c r="J147" s="5"/>
      <c r="K147" s="5"/>
      <c r="L147" s="5"/>
      <c r="M147" s="5"/>
      <c r="N147" s="5"/>
      <c r="O147" s="5"/>
      <c r="P147" s="5"/>
      <c r="Q147" s="5"/>
      <c r="R147" s="5"/>
      <c r="S147" s="5"/>
      <c r="T147" s="5"/>
      <c r="U147" s="5"/>
      <c r="V147" s="5"/>
      <c r="W147" s="5"/>
      <c r="X147" s="5"/>
      <c r="Y147" s="5"/>
      <c r="Z147" s="5"/>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c r="GJ147" s="7"/>
      <c r="GK147" s="7"/>
      <c r="GL147" s="7"/>
      <c r="GM147" s="7"/>
      <c r="GN147" s="7"/>
      <c r="GO147" s="7"/>
      <c r="GP147" s="7"/>
      <c r="GQ147" s="7"/>
      <c r="GR147" s="7"/>
      <c r="GS147" s="7"/>
      <c r="GT147" s="7"/>
      <c r="GU147" s="7"/>
      <c r="GV147" s="7"/>
      <c r="GW147" s="7"/>
    </row>
    <row r="148" spans="7:205" ht="20.100000000000001" customHeight="1">
      <c r="G148" s="5"/>
      <c r="H148" s="5"/>
      <c r="I148" s="5"/>
      <c r="J148" s="5"/>
      <c r="K148" s="5"/>
      <c r="L148" s="5"/>
      <c r="M148" s="5"/>
      <c r="N148" s="5"/>
      <c r="O148" s="5"/>
      <c r="P148" s="5"/>
      <c r="Q148" s="5"/>
      <c r="R148" s="5"/>
      <c r="S148" s="5"/>
      <c r="T148" s="5"/>
      <c r="U148" s="5"/>
      <c r="V148" s="5"/>
      <c r="W148" s="5"/>
      <c r="X148" s="5"/>
      <c r="Y148" s="5"/>
      <c r="Z148" s="5"/>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c r="GI148" s="7"/>
      <c r="GJ148" s="7"/>
      <c r="GK148" s="7"/>
      <c r="GL148" s="7"/>
      <c r="GM148" s="7"/>
      <c r="GN148" s="7"/>
      <c r="GO148" s="7"/>
      <c r="GP148" s="7"/>
      <c r="GQ148" s="7"/>
      <c r="GR148" s="7"/>
      <c r="GS148" s="7"/>
      <c r="GT148" s="7"/>
      <c r="GU148" s="7"/>
      <c r="GV148" s="7"/>
      <c r="GW148" s="7"/>
    </row>
    <row r="149" spans="7:205" ht="20.100000000000001" customHeight="1">
      <c r="G149" s="5"/>
      <c r="H149" s="5"/>
      <c r="I149" s="5"/>
      <c r="J149" s="5"/>
      <c r="K149" s="5"/>
      <c r="L149" s="5"/>
      <c r="M149" s="5"/>
      <c r="N149" s="5"/>
      <c r="O149" s="5"/>
      <c r="P149" s="5"/>
      <c r="Q149" s="5"/>
      <c r="R149" s="5"/>
      <c r="S149" s="5"/>
      <c r="T149" s="5"/>
      <c r="U149" s="5"/>
      <c r="V149" s="5"/>
      <c r="W149" s="5"/>
      <c r="X149" s="5"/>
      <c r="Y149" s="5"/>
      <c r="Z149" s="5"/>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c r="GI149" s="7"/>
      <c r="GJ149" s="7"/>
      <c r="GK149" s="7"/>
      <c r="GL149" s="7"/>
      <c r="GM149" s="7"/>
      <c r="GN149" s="7"/>
      <c r="GO149" s="7"/>
      <c r="GP149" s="7"/>
      <c r="GQ149" s="7"/>
      <c r="GR149" s="7"/>
      <c r="GS149" s="7"/>
      <c r="GT149" s="7"/>
      <c r="GU149" s="7"/>
      <c r="GV149" s="7"/>
      <c r="GW149" s="7"/>
    </row>
    <row r="150" spans="7:205" ht="20.100000000000001" customHeight="1">
      <c r="G150" s="5"/>
      <c r="H150" s="5"/>
      <c r="I150" s="5"/>
      <c r="J150" s="5"/>
      <c r="K150" s="5"/>
      <c r="L150" s="5"/>
      <c r="M150" s="5"/>
      <c r="N150" s="5"/>
      <c r="O150" s="5"/>
      <c r="P150" s="5"/>
      <c r="Q150" s="5"/>
      <c r="R150" s="5"/>
      <c r="S150" s="5"/>
      <c r="T150" s="5"/>
      <c r="U150" s="5"/>
      <c r="V150" s="5"/>
      <c r="W150" s="5"/>
      <c r="X150" s="5"/>
      <c r="Y150" s="5"/>
      <c r="Z150" s="5"/>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c r="GI150" s="7"/>
      <c r="GJ150" s="7"/>
      <c r="GK150" s="7"/>
      <c r="GL150" s="7"/>
      <c r="GM150" s="7"/>
      <c r="GN150" s="7"/>
      <c r="GO150" s="7"/>
      <c r="GP150" s="7"/>
      <c r="GQ150" s="7"/>
      <c r="GR150" s="7"/>
      <c r="GS150" s="7"/>
      <c r="GT150" s="7"/>
      <c r="GU150" s="7"/>
      <c r="GV150" s="7"/>
      <c r="GW150" s="7"/>
    </row>
    <row r="151" spans="7:205" ht="20.100000000000001" customHeight="1">
      <c r="G151" s="5"/>
      <c r="H151" s="5"/>
      <c r="I151" s="5"/>
      <c r="J151" s="5"/>
      <c r="K151" s="5"/>
      <c r="L151" s="5"/>
      <c r="M151" s="5"/>
      <c r="N151" s="5"/>
      <c r="O151" s="5"/>
      <c r="P151" s="5"/>
      <c r="Q151" s="5"/>
      <c r="R151" s="5"/>
      <c r="S151" s="5"/>
      <c r="T151" s="5"/>
      <c r="U151" s="5"/>
      <c r="V151" s="5"/>
      <c r="W151" s="5"/>
      <c r="X151" s="5"/>
      <c r="Y151" s="5"/>
      <c r="Z151" s="5"/>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c r="GI151" s="7"/>
      <c r="GJ151" s="7"/>
      <c r="GK151" s="7"/>
      <c r="GL151" s="7"/>
      <c r="GM151" s="7"/>
      <c r="GN151" s="7"/>
      <c r="GO151" s="7"/>
      <c r="GP151" s="7"/>
      <c r="GQ151" s="7"/>
      <c r="GR151" s="7"/>
      <c r="GS151" s="7"/>
      <c r="GT151" s="7"/>
      <c r="GU151" s="7"/>
      <c r="GV151" s="7"/>
      <c r="GW151" s="7"/>
    </row>
    <row r="152" spans="7:205" ht="20.100000000000001" customHeight="1">
      <c r="G152" s="5"/>
      <c r="H152" s="5"/>
      <c r="I152" s="5"/>
      <c r="J152" s="5"/>
      <c r="K152" s="5"/>
      <c r="L152" s="5"/>
      <c r="M152" s="5"/>
      <c r="N152" s="5"/>
      <c r="O152" s="5"/>
      <c r="P152" s="5"/>
      <c r="Q152" s="5"/>
      <c r="R152" s="5"/>
      <c r="S152" s="5"/>
      <c r="T152" s="5"/>
      <c r="U152" s="5"/>
      <c r="V152" s="5"/>
      <c r="W152" s="5"/>
      <c r="X152" s="5"/>
      <c r="Y152" s="5"/>
      <c r="Z152" s="5"/>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c r="GI152" s="7"/>
      <c r="GJ152" s="7"/>
      <c r="GK152" s="7"/>
      <c r="GL152" s="7"/>
      <c r="GM152" s="7"/>
      <c r="GN152" s="7"/>
      <c r="GO152" s="7"/>
      <c r="GP152" s="7"/>
      <c r="GQ152" s="7"/>
      <c r="GR152" s="7"/>
      <c r="GS152" s="7"/>
      <c r="GT152" s="7"/>
      <c r="GU152" s="7"/>
      <c r="GV152" s="7"/>
      <c r="GW152" s="7"/>
    </row>
    <row r="153" spans="7:205" ht="20.100000000000001" customHeight="1">
      <c r="G153" s="5"/>
      <c r="H153" s="5"/>
      <c r="I153" s="5"/>
      <c r="J153" s="5"/>
      <c r="K153" s="5"/>
      <c r="L153" s="5"/>
      <c r="M153" s="5"/>
      <c r="N153" s="5"/>
      <c r="O153" s="5"/>
      <c r="P153" s="5"/>
      <c r="Q153" s="5"/>
      <c r="R153" s="5"/>
      <c r="S153" s="5"/>
      <c r="T153" s="5"/>
      <c r="U153" s="5"/>
      <c r="V153" s="5"/>
      <c r="W153" s="5"/>
      <c r="X153" s="5"/>
      <c r="Y153" s="5"/>
      <c r="Z153" s="5"/>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c r="GI153" s="7"/>
      <c r="GJ153" s="7"/>
      <c r="GK153" s="7"/>
      <c r="GL153" s="7"/>
      <c r="GM153" s="7"/>
      <c r="GN153" s="7"/>
      <c r="GO153" s="7"/>
      <c r="GP153" s="7"/>
      <c r="GQ153" s="7"/>
      <c r="GR153" s="7"/>
      <c r="GS153" s="7"/>
      <c r="GT153" s="7"/>
      <c r="GU153" s="7"/>
      <c r="GV153" s="7"/>
      <c r="GW153" s="7"/>
    </row>
    <row r="154" spans="7:205" ht="20.100000000000001" customHeight="1">
      <c r="G154" s="5"/>
      <c r="H154" s="5"/>
      <c r="I154" s="5"/>
      <c r="J154" s="5"/>
      <c r="K154" s="5"/>
      <c r="L154" s="5"/>
      <c r="M154" s="5"/>
      <c r="N154" s="5"/>
      <c r="O154" s="5"/>
      <c r="P154" s="5"/>
      <c r="Q154" s="5"/>
      <c r="R154" s="5"/>
      <c r="S154" s="5"/>
      <c r="T154" s="5"/>
      <c r="U154" s="5"/>
      <c r="V154" s="5"/>
      <c r="W154" s="5"/>
      <c r="X154" s="5"/>
      <c r="Y154" s="5"/>
      <c r="Z154" s="5"/>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c r="GI154" s="7"/>
      <c r="GJ154" s="7"/>
      <c r="GK154" s="7"/>
      <c r="GL154" s="7"/>
      <c r="GM154" s="7"/>
      <c r="GN154" s="7"/>
      <c r="GO154" s="7"/>
      <c r="GP154" s="7"/>
      <c r="GQ154" s="7"/>
      <c r="GR154" s="7"/>
      <c r="GS154" s="7"/>
      <c r="GT154" s="7"/>
      <c r="GU154" s="7"/>
      <c r="GV154" s="7"/>
      <c r="GW154" s="7"/>
    </row>
    <row r="155" spans="7:205" ht="20.100000000000001" customHeight="1">
      <c r="G155" s="5"/>
      <c r="H155" s="5"/>
      <c r="I155" s="5"/>
      <c r="J155" s="5"/>
      <c r="K155" s="5"/>
      <c r="L155" s="5"/>
      <c r="M155" s="5"/>
      <c r="N155" s="5"/>
      <c r="O155" s="5"/>
      <c r="P155" s="5"/>
      <c r="Q155" s="5"/>
      <c r="R155" s="5"/>
      <c r="S155" s="5"/>
      <c r="T155" s="5"/>
      <c r="U155" s="5"/>
      <c r="V155" s="5"/>
      <c r="W155" s="5"/>
      <c r="X155" s="5"/>
      <c r="Y155" s="5"/>
      <c r="Z155" s="5"/>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c r="GI155" s="7"/>
      <c r="GJ155" s="7"/>
      <c r="GK155" s="7"/>
      <c r="GL155" s="7"/>
      <c r="GM155" s="7"/>
      <c r="GN155" s="7"/>
      <c r="GO155" s="7"/>
      <c r="GP155" s="7"/>
      <c r="GQ155" s="7"/>
      <c r="GR155" s="7"/>
      <c r="GS155" s="7"/>
      <c r="GT155" s="7"/>
      <c r="GU155" s="7"/>
      <c r="GV155" s="7"/>
      <c r="GW155" s="7"/>
    </row>
    <row r="156" spans="7:205" ht="20.100000000000001" customHeight="1">
      <c r="G156" s="5"/>
      <c r="H156" s="5"/>
      <c r="I156" s="5"/>
      <c r="J156" s="5"/>
      <c r="K156" s="5"/>
      <c r="L156" s="5"/>
      <c r="M156" s="5"/>
      <c r="N156" s="5"/>
      <c r="O156" s="5"/>
      <c r="P156" s="5"/>
      <c r="Q156" s="5"/>
      <c r="R156" s="5"/>
      <c r="S156" s="5"/>
      <c r="T156" s="5"/>
      <c r="U156" s="5"/>
      <c r="V156" s="5"/>
      <c r="W156" s="5"/>
      <c r="X156" s="5"/>
      <c r="Y156" s="5"/>
      <c r="Z156" s="5"/>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c r="GI156" s="7"/>
      <c r="GJ156" s="7"/>
      <c r="GK156" s="7"/>
      <c r="GL156" s="7"/>
      <c r="GM156" s="7"/>
      <c r="GN156" s="7"/>
      <c r="GO156" s="7"/>
      <c r="GP156" s="7"/>
      <c r="GQ156" s="7"/>
      <c r="GR156" s="7"/>
      <c r="GS156" s="7"/>
      <c r="GT156" s="7"/>
      <c r="GU156" s="7"/>
      <c r="GV156" s="7"/>
      <c r="GW156" s="7"/>
    </row>
    <row r="157" spans="7:205" ht="20.100000000000001" customHeight="1">
      <c r="G157" s="5"/>
      <c r="H157" s="5"/>
      <c r="I157" s="5"/>
      <c r="J157" s="5"/>
      <c r="K157" s="5"/>
      <c r="L157" s="5"/>
      <c r="M157" s="5"/>
      <c r="N157" s="5"/>
      <c r="O157" s="5"/>
      <c r="P157" s="5"/>
      <c r="Q157" s="5"/>
      <c r="R157" s="5"/>
      <c r="S157" s="5"/>
      <c r="T157" s="5"/>
      <c r="U157" s="5"/>
      <c r="V157" s="5"/>
      <c r="W157" s="5"/>
      <c r="X157" s="5"/>
      <c r="Y157" s="5"/>
      <c r="Z157" s="5"/>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c r="GI157" s="7"/>
      <c r="GJ157" s="7"/>
      <c r="GK157" s="7"/>
      <c r="GL157" s="7"/>
      <c r="GM157" s="7"/>
      <c r="GN157" s="7"/>
      <c r="GO157" s="7"/>
      <c r="GP157" s="7"/>
      <c r="GQ157" s="7"/>
      <c r="GR157" s="7"/>
      <c r="GS157" s="7"/>
      <c r="GT157" s="7"/>
      <c r="GU157" s="7"/>
      <c r="GV157" s="7"/>
      <c r="GW157" s="7"/>
    </row>
    <row r="158" spans="7:205" ht="20.100000000000001" customHeight="1">
      <c r="G158" s="5"/>
      <c r="H158" s="5"/>
      <c r="I158" s="5"/>
      <c r="J158" s="5"/>
      <c r="K158" s="5"/>
      <c r="L158" s="5"/>
      <c r="M158" s="5"/>
      <c r="N158" s="5"/>
      <c r="O158" s="5"/>
      <c r="P158" s="5"/>
      <c r="Q158" s="5"/>
      <c r="R158" s="5"/>
      <c r="S158" s="5"/>
      <c r="T158" s="5"/>
      <c r="U158" s="5"/>
      <c r="V158" s="5"/>
      <c r="W158" s="5"/>
      <c r="X158" s="5"/>
      <c r="Y158" s="5"/>
      <c r="Z158" s="5"/>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c r="GI158" s="7"/>
      <c r="GJ158" s="7"/>
      <c r="GK158" s="7"/>
      <c r="GL158" s="7"/>
      <c r="GM158" s="7"/>
      <c r="GN158" s="7"/>
      <c r="GO158" s="7"/>
      <c r="GP158" s="7"/>
      <c r="GQ158" s="7"/>
      <c r="GR158" s="7"/>
      <c r="GS158" s="7"/>
      <c r="GT158" s="7"/>
      <c r="GU158" s="7"/>
      <c r="GV158" s="7"/>
      <c r="GW158" s="7"/>
    </row>
    <row r="159" spans="7:205" ht="20.100000000000001" customHeight="1">
      <c r="G159" s="5"/>
      <c r="H159" s="5"/>
      <c r="I159" s="5"/>
      <c r="J159" s="5"/>
      <c r="K159" s="5"/>
      <c r="L159" s="5"/>
      <c r="M159" s="5"/>
      <c r="N159" s="5"/>
      <c r="O159" s="5"/>
      <c r="P159" s="5"/>
      <c r="Q159" s="5"/>
      <c r="R159" s="5"/>
      <c r="S159" s="5"/>
      <c r="T159" s="5"/>
      <c r="U159" s="5"/>
      <c r="V159" s="5"/>
      <c r="W159" s="5"/>
      <c r="X159" s="5"/>
      <c r="Y159" s="5"/>
      <c r="Z159" s="5"/>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c r="GI159" s="7"/>
      <c r="GJ159" s="7"/>
      <c r="GK159" s="7"/>
      <c r="GL159" s="7"/>
      <c r="GM159" s="7"/>
      <c r="GN159" s="7"/>
      <c r="GO159" s="7"/>
      <c r="GP159" s="7"/>
      <c r="GQ159" s="7"/>
      <c r="GR159" s="7"/>
      <c r="GS159" s="7"/>
      <c r="GT159" s="7"/>
      <c r="GU159" s="7"/>
      <c r="GV159" s="7"/>
      <c r="GW159" s="7"/>
    </row>
    <row r="160" spans="7:205" ht="20.100000000000001" customHeight="1">
      <c r="G160" s="5"/>
      <c r="H160" s="5"/>
      <c r="I160" s="5"/>
      <c r="J160" s="5"/>
      <c r="K160" s="5"/>
      <c r="L160" s="5"/>
      <c r="M160" s="5"/>
      <c r="N160" s="5"/>
      <c r="O160" s="5"/>
      <c r="P160" s="5"/>
      <c r="Q160" s="5"/>
      <c r="R160" s="5"/>
      <c r="S160" s="5"/>
      <c r="T160" s="5"/>
      <c r="U160" s="5"/>
      <c r="V160" s="5"/>
      <c r="W160" s="5"/>
      <c r="X160" s="5"/>
      <c r="Y160" s="5"/>
      <c r="Z160" s="5"/>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c r="GI160" s="7"/>
      <c r="GJ160" s="7"/>
      <c r="GK160" s="7"/>
      <c r="GL160" s="7"/>
      <c r="GM160" s="7"/>
      <c r="GN160" s="7"/>
      <c r="GO160" s="7"/>
      <c r="GP160" s="7"/>
      <c r="GQ160" s="7"/>
      <c r="GR160" s="7"/>
      <c r="GS160" s="7"/>
      <c r="GT160" s="7"/>
      <c r="GU160" s="7"/>
      <c r="GV160" s="7"/>
      <c r="GW160" s="7"/>
    </row>
    <row r="161" spans="7:205" ht="20.100000000000001" customHeight="1">
      <c r="G161" s="5"/>
      <c r="H161" s="5"/>
      <c r="I161" s="5"/>
      <c r="J161" s="5"/>
      <c r="K161" s="5"/>
      <c r="L161" s="5"/>
      <c r="M161" s="5"/>
      <c r="N161" s="5"/>
      <c r="O161" s="5"/>
      <c r="P161" s="5"/>
      <c r="Q161" s="5"/>
      <c r="R161" s="5"/>
      <c r="S161" s="5"/>
      <c r="T161" s="5"/>
      <c r="U161" s="5"/>
      <c r="V161" s="5"/>
      <c r="W161" s="5"/>
      <c r="X161" s="5"/>
      <c r="Y161" s="5"/>
      <c r="Z161" s="5"/>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c r="GI161" s="7"/>
      <c r="GJ161" s="7"/>
      <c r="GK161" s="7"/>
      <c r="GL161" s="7"/>
      <c r="GM161" s="7"/>
      <c r="GN161" s="7"/>
      <c r="GO161" s="7"/>
      <c r="GP161" s="7"/>
      <c r="GQ161" s="7"/>
      <c r="GR161" s="7"/>
      <c r="GS161" s="7"/>
      <c r="GT161" s="7"/>
      <c r="GU161" s="7"/>
      <c r="GV161" s="7"/>
      <c r="GW161" s="7"/>
    </row>
    <row r="162" spans="7:205" ht="20.100000000000001" customHeight="1">
      <c r="G162" s="5"/>
      <c r="H162" s="5"/>
      <c r="I162" s="5"/>
      <c r="J162" s="5"/>
      <c r="K162" s="5"/>
      <c r="L162" s="5"/>
      <c r="M162" s="5"/>
      <c r="N162" s="5"/>
      <c r="O162" s="5"/>
      <c r="P162" s="5"/>
      <c r="Q162" s="5"/>
      <c r="R162" s="5"/>
      <c r="S162" s="5"/>
      <c r="T162" s="5"/>
      <c r="U162" s="5"/>
      <c r="V162" s="5"/>
      <c r="W162" s="5"/>
      <c r="X162" s="5"/>
      <c r="Y162" s="5"/>
      <c r="Z162" s="5"/>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c r="GI162" s="7"/>
      <c r="GJ162" s="7"/>
      <c r="GK162" s="7"/>
      <c r="GL162" s="7"/>
      <c r="GM162" s="7"/>
      <c r="GN162" s="7"/>
      <c r="GO162" s="7"/>
      <c r="GP162" s="7"/>
      <c r="GQ162" s="7"/>
      <c r="GR162" s="7"/>
      <c r="GS162" s="7"/>
      <c r="GT162" s="7"/>
      <c r="GU162" s="7"/>
      <c r="GV162" s="7"/>
      <c r="GW162" s="7"/>
    </row>
    <row r="163" spans="7:205" ht="20.100000000000001" customHeight="1">
      <c r="G163" s="5"/>
      <c r="H163" s="5"/>
      <c r="I163" s="5"/>
      <c r="J163" s="5"/>
      <c r="K163" s="5"/>
      <c r="L163" s="5"/>
      <c r="M163" s="5"/>
      <c r="N163" s="5"/>
      <c r="O163" s="5"/>
      <c r="P163" s="5"/>
      <c r="Q163" s="5"/>
      <c r="R163" s="5"/>
      <c r="S163" s="5"/>
      <c r="T163" s="5"/>
      <c r="U163" s="5"/>
      <c r="V163" s="5"/>
      <c r="W163" s="5"/>
      <c r="X163" s="5"/>
      <c r="Y163" s="5"/>
      <c r="Z163" s="5"/>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c r="GJ163" s="7"/>
      <c r="GK163" s="7"/>
      <c r="GL163" s="7"/>
      <c r="GM163" s="7"/>
      <c r="GN163" s="7"/>
      <c r="GO163" s="7"/>
      <c r="GP163" s="7"/>
      <c r="GQ163" s="7"/>
      <c r="GR163" s="7"/>
      <c r="GS163" s="7"/>
      <c r="GT163" s="7"/>
      <c r="GU163" s="7"/>
      <c r="GV163" s="7"/>
      <c r="GW163" s="7"/>
    </row>
    <row r="164" spans="7:205" ht="20.100000000000001" customHeight="1">
      <c r="G164" s="5"/>
      <c r="H164" s="5"/>
      <c r="I164" s="5"/>
      <c r="J164" s="5"/>
      <c r="K164" s="5"/>
      <c r="L164" s="5"/>
      <c r="M164" s="5"/>
      <c r="N164" s="5"/>
      <c r="O164" s="5"/>
      <c r="P164" s="5"/>
      <c r="Q164" s="5"/>
      <c r="R164" s="5"/>
      <c r="S164" s="5"/>
      <c r="T164" s="5"/>
      <c r="U164" s="5"/>
      <c r="V164" s="5"/>
      <c r="W164" s="5"/>
      <c r="X164" s="5"/>
      <c r="Y164" s="5"/>
      <c r="Z164" s="5"/>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c r="GI164" s="7"/>
      <c r="GJ164" s="7"/>
      <c r="GK164" s="7"/>
      <c r="GL164" s="7"/>
      <c r="GM164" s="7"/>
      <c r="GN164" s="7"/>
      <c r="GO164" s="7"/>
      <c r="GP164" s="7"/>
      <c r="GQ164" s="7"/>
      <c r="GR164" s="7"/>
      <c r="GS164" s="7"/>
      <c r="GT164" s="7"/>
      <c r="GU164" s="7"/>
      <c r="GV164" s="7"/>
      <c r="GW164" s="7"/>
    </row>
    <row r="165" spans="7:205" ht="20.100000000000001" customHeight="1">
      <c r="G165" s="5"/>
      <c r="H165" s="5"/>
      <c r="I165" s="5"/>
      <c r="J165" s="5"/>
      <c r="K165" s="5"/>
      <c r="L165" s="5"/>
      <c r="M165" s="5"/>
      <c r="N165" s="5"/>
      <c r="O165" s="5"/>
      <c r="P165" s="5"/>
      <c r="Q165" s="5"/>
      <c r="R165" s="5"/>
      <c r="S165" s="5"/>
      <c r="T165" s="5"/>
      <c r="U165" s="5"/>
      <c r="V165" s="5"/>
      <c r="W165" s="5"/>
      <c r="X165" s="5"/>
      <c r="Y165" s="5"/>
      <c r="Z165" s="5"/>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c r="GI165" s="7"/>
      <c r="GJ165" s="7"/>
      <c r="GK165" s="7"/>
      <c r="GL165" s="7"/>
      <c r="GM165" s="7"/>
      <c r="GN165" s="7"/>
      <c r="GO165" s="7"/>
      <c r="GP165" s="7"/>
      <c r="GQ165" s="7"/>
      <c r="GR165" s="7"/>
      <c r="GS165" s="7"/>
      <c r="GT165" s="7"/>
      <c r="GU165" s="7"/>
      <c r="GV165" s="7"/>
      <c r="GW165" s="7"/>
    </row>
    <row r="166" spans="7:205" ht="20.100000000000001" customHeight="1">
      <c r="G166" s="5"/>
      <c r="H166" s="5"/>
      <c r="I166" s="5"/>
      <c r="J166" s="5"/>
      <c r="K166" s="5"/>
      <c r="L166" s="5"/>
      <c r="M166" s="5"/>
      <c r="N166" s="5"/>
      <c r="O166" s="5"/>
      <c r="P166" s="5"/>
      <c r="Q166" s="5"/>
      <c r="R166" s="5"/>
      <c r="S166" s="5"/>
      <c r="T166" s="5"/>
      <c r="U166" s="5"/>
      <c r="V166" s="5"/>
      <c r="W166" s="5"/>
      <c r="X166" s="5"/>
      <c r="Y166" s="5"/>
      <c r="Z166" s="5"/>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c r="GI166" s="7"/>
      <c r="GJ166" s="7"/>
      <c r="GK166" s="7"/>
      <c r="GL166" s="7"/>
      <c r="GM166" s="7"/>
      <c r="GN166" s="7"/>
      <c r="GO166" s="7"/>
      <c r="GP166" s="7"/>
      <c r="GQ166" s="7"/>
      <c r="GR166" s="7"/>
      <c r="GS166" s="7"/>
      <c r="GT166" s="7"/>
      <c r="GU166" s="7"/>
      <c r="GV166" s="7"/>
      <c r="GW166" s="7"/>
    </row>
    <row r="167" spans="7:205" ht="20.100000000000001" customHeight="1">
      <c r="G167" s="5"/>
      <c r="H167" s="5"/>
      <c r="I167" s="5"/>
      <c r="J167" s="5"/>
      <c r="K167" s="5"/>
      <c r="L167" s="5"/>
      <c r="M167" s="5"/>
      <c r="N167" s="5"/>
      <c r="O167" s="5"/>
      <c r="P167" s="5"/>
      <c r="Q167" s="5"/>
      <c r="R167" s="5"/>
      <c r="S167" s="5"/>
      <c r="T167" s="5"/>
      <c r="U167" s="5"/>
      <c r="V167" s="5"/>
      <c r="W167" s="5"/>
      <c r="X167" s="5"/>
      <c r="Y167" s="5"/>
      <c r="Z167" s="5"/>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c r="GI167" s="7"/>
      <c r="GJ167" s="7"/>
      <c r="GK167" s="7"/>
      <c r="GL167" s="7"/>
      <c r="GM167" s="7"/>
      <c r="GN167" s="7"/>
      <c r="GO167" s="7"/>
      <c r="GP167" s="7"/>
      <c r="GQ167" s="7"/>
      <c r="GR167" s="7"/>
      <c r="GS167" s="7"/>
      <c r="GT167" s="7"/>
      <c r="GU167" s="7"/>
      <c r="GV167" s="7"/>
      <c r="GW167" s="7"/>
    </row>
    <row r="168" spans="7:205" ht="20.100000000000001" customHeight="1">
      <c r="G168" s="5"/>
      <c r="H168" s="5"/>
      <c r="I168" s="5"/>
      <c r="J168" s="5"/>
      <c r="K168" s="5"/>
      <c r="L168" s="5"/>
      <c r="M168" s="5"/>
      <c r="N168" s="5"/>
      <c r="O168" s="5"/>
      <c r="P168" s="5"/>
      <c r="Q168" s="5"/>
      <c r="R168" s="5"/>
      <c r="S168" s="5"/>
      <c r="T168" s="5"/>
      <c r="U168" s="5"/>
      <c r="V168" s="5"/>
      <c r="W168" s="5"/>
      <c r="X168" s="5"/>
      <c r="Y168" s="5"/>
      <c r="Z168" s="5"/>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c r="GI168" s="7"/>
      <c r="GJ168" s="7"/>
      <c r="GK168" s="7"/>
      <c r="GL168" s="7"/>
      <c r="GM168" s="7"/>
      <c r="GN168" s="7"/>
      <c r="GO168" s="7"/>
      <c r="GP168" s="7"/>
      <c r="GQ168" s="7"/>
      <c r="GR168" s="7"/>
      <c r="GS168" s="7"/>
      <c r="GT168" s="7"/>
      <c r="GU168" s="7"/>
      <c r="GV168" s="7"/>
      <c r="GW168" s="7"/>
    </row>
    <row r="169" spans="7:205" ht="20.100000000000001" customHeight="1">
      <c r="G169" s="5"/>
      <c r="H169" s="5"/>
      <c r="I169" s="5"/>
      <c r="J169" s="5"/>
      <c r="K169" s="5"/>
      <c r="L169" s="5"/>
      <c r="M169" s="5"/>
      <c r="N169" s="5"/>
      <c r="O169" s="5"/>
      <c r="P169" s="5"/>
      <c r="Q169" s="5"/>
      <c r="R169" s="5"/>
      <c r="S169" s="5"/>
      <c r="T169" s="5"/>
      <c r="U169" s="5"/>
      <c r="V169" s="5"/>
      <c r="W169" s="5"/>
      <c r="X169" s="5"/>
      <c r="Y169" s="5"/>
      <c r="Z169" s="5"/>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c r="GI169" s="7"/>
      <c r="GJ169" s="7"/>
      <c r="GK169" s="7"/>
      <c r="GL169" s="7"/>
      <c r="GM169" s="7"/>
      <c r="GN169" s="7"/>
      <c r="GO169" s="7"/>
      <c r="GP169" s="7"/>
      <c r="GQ169" s="7"/>
      <c r="GR169" s="7"/>
      <c r="GS169" s="7"/>
      <c r="GT169" s="7"/>
      <c r="GU169" s="7"/>
      <c r="GV169" s="7"/>
      <c r="GW169" s="7"/>
    </row>
    <row r="170" spans="7:205" ht="20.100000000000001" customHeight="1">
      <c r="G170" s="5"/>
      <c r="H170" s="5"/>
      <c r="I170" s="5"/>
      <c r="J170" s="5"/>
      <c r="K170" s="5"/>
      <c r="L170" s="5"/>
      <c r="M170" s="5"/>
      <c r="N170" s="5"/>
      <c r="O170" s="5"/>
      <c r="P170" s="5"/>
      <c r="Q170" s="5"/>
      <c r="R170" s="5"/>
      <c r="S170" s="5"/>
      <c r="T170" s="5"/>
      <c r="U170" s="5"/>
      <c r="V170" s="5"/>
      <c r="W170" s="5"/>
      <c r="X170" s="5"/>
      <c r="Y170" s="5"/>
      <c r="Z170" s="5"/>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c r="GI170" s="7"/>
      <c r="GJ170" s="7"/>
      <c r="GK170" s="7"/>
      <c r="GL170" s="7"/>
      <c r="GM170" s="7"/>
      <c r="GN170" s="7"/>
      <c r="GO170" s="7"/>
      <c r="GP170" s="7"/>
      <c r="GQ170" s="7"/>
      <c r="GR170" s="7"/>
      <c r="GS170" s="7"/>
      <c r="GT170" s="7"/>
      <c r="GU170" s="7"/>
      <c r="GV170" s="7"/>
      <c r="GW170" s="7"/>
    </row>
    <row r="171" spans="7:205" ht="20.100000000000001" customHeight="1">
      <c r="G171" s="5"/>
      <c r="H171" s="5"/>
      <c r="I171" s="5"/>
      <c r="J171" s="5"/>
      <c r="K171" s="5"/>
      <c r="L171" s="5"/>
      <c r="M171" s="5"/>
      <c r="N171" s="5"/>
      <c r="O171" s="5"/>
      <c r="P171" s="5"/>
      <c r="Q171" s="5"/>
      <c r="R171" s="5"/>
      <c r="S171" s="5"/>
      <c r="T171" s="5"/>
      <c r="U171" s="5"/>
      <c r="V171" s="5"/>
      <c r="W171" s="5"/>
      <c r="X171" s="5"/>
      <c r="Y171" s="5"/>
      <c r="Z171" s="5"/>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c r="GI171" s="7"/>
      <c r="GJ171" s="7"/>
      <c r="GK171" s="7"/>
      <c r="GL171" s="7"/>
      <c r="GM171" s="7"/>
      <c r="GN171" s="7"/>
      <c r="GO171" s="7"/>
      <c r="GP171" s="7"/>
      <c r="GQ171" s="7"/>
      <c r="GR171" s="7"/>
      <c r="GS171" s="7"/>
      <c r="GT171" s="7"/>
      <c r="GU171" s="7"/>
      <c r="GV171" s="7"/>
      <c r="GW171" s="7"/>
    </row>
    <row r="172" spans="7:205" ht="20.100000000000001" customHeight="1">
      <c r="G172" s="5"/>
      <c r="H172" s="5"/>
      <c r="I172" s="5"/>
      <c r="J172" s="5"/>
      <c r="K172" s="5"/>
      <c r="L172" s="5"/>
      <c r="M172" s="5"/>
      <c r="N172" s="5"/>
      <c r="O172" s="5"/>
      <c r="P172" s="5"/>
      <c r="Q172" s="5"/>
      <c r="R172" s="5"/>
      <c r="S172" s="5"/>
      <c r="T172" s="5"/>
      <c r="U172" s="5"/>
      <c r="V172" s="5"/>
      <c r="W172" s="5"/>
      <c r="X172" s="5"/>
      <c r="Y172" s="5"/>
      <c r="Z172" s="5"/>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c r="GI172" s="7"/>
      <c r="GJ172" s="7"/>
      <c r="GK172" s="7"/>
      <c r="GL172" s="7"/>
      <c r="GM172" s="7"/>
      <c r="GN172" s="7"/>
      <c r="GO172" s="7"/>
      <c r="GP172" s="7"/>
      <c r="GQ172" s="7"/>
      <c r="GR172" s="7"/>
      <c r="GS172" s="7"/>
      <c r="GT172" s="7"/>
      <c r="GU172" s="7"/>
      <c r="GV172" s="7"/>
      <c r="GW172" s="7"/>
    </row>
    <row r="173" spans="7:205" ht="20.100000000000001" customHeight="1">
      <c r="G173" s="5"/>
      <c r="H173" s="5"/>
      <c r="I173" s="5"/>
      <c r="J173" s="5"/>
      <c r="K173" s="5"/>
      <c r="L173" s="5"/>
      <c r="M173" s="5"/>
      <c r="N173" s="5"/>
      <c r="O173" s="5"/>
      <c r="P173" s="5"/>
      <c r="Q173" s="5"/>
      <c r="R173" s="5"/>
      <c r="S173" s="5"/>
      <c r="T173" s="5"/>
      <c r="U173" s="5"/>
      <c r="V173" s="5"/>
      <c r="W173" s="5"/>
      <c r="X173" s="5"/>
      <c r="Y173" s="5"/>
      <c r="Z173" s="5"/>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c r="GI173" s="7"/>
      <c r="GJ173" s="7"/>
      <c r="GK173" s="7"/>
      <c r="GL173" s="7"/>
      <c r="GM173" s="7"/>
      <c r="GN173" s="7"/>
      <c r="GO173" s="7"/>
      <c r="GP173" s="7"/>
      <c r="GQ173" s="7"/>
      <c r="GR173" s="7"/>
      <c r="GS173" s="7"/>
      <c r="GT173" s="7"/>
      <c r="GU173" s="7"/>
      <c r="GV173" s="7"/>
      <c r="GW173" s="7"/>
    </row>
    <row r="174" spans="7:205" ht="20.100000000000001" customHeight="1">
      <c r="G174" s="5"/>
      <c r="H174" s="5"/>
      <c r="I174" s="5"/>
      <c r="J174" s="5"/>
      <c r="K174" s="5"/>
      <c r="L174" s="5"/>
      <c r="M174" s="5"/>
      <c r="N174" s="5"/>
      <c r="O174" s="5"/>
      <c r="P174" s="5"/>
      <c r="Q174" s="5"/>
      <c r="R174" s="5"/>
      <c r="S174" s="5"/>
      <c r="T174" s="5"/>
      <c r="U174" s="5"/>
      <c r="V174" s="5"/>
      <c r="W174" s="5"/>
      <c r="X174" s="5"/>
      <c r="Y174" s="5"/>
      <c r="Z174" s="5"/>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c r="GI174" s="7"/>
      <c r="GJ174" s="7"/>
      <c r="GK174" s="7"/>
      <c r="GL174" s="7"/>
      <c r="GM174" s="7"/>
      <c r="GN174" s="7"/>
      <c r="GO174" s="7"/>
      <c r="GP174" s="7"/>
      <c r="GQ174" s="7"/>
      <c r="GR174" s="7"/>
      <c r="GS174" s="7"/>
      <c r="GT174" s="7"/>
      <c r="GU174" s="7"/>
      <c r="GV174" s="7"/>
      <c r="GW174" s="7"/>
    </row>
    <row r="175" spans="7:205" ht="20.100000000000001" customHeight="1">
      <c r="G175" s="5"/>
      <c r="H175" s="5"/>
      <c r="I175" s="5"/>
      <c r="J175" s="5"/>
      <c r="K175" s="5"/>
      <c r="L175" s="5"/>
      <c r="M175" s="5"/>
      <c r="N175" s="5"/>
      <c r="O175" s="5"/>
      <c r="P175" s="5"/>
      <c r="Q175" s="5"/>
      <c r="R175" s="5"/>
      <c r="S175" s="5"/>
      <c r="T175" s="5"/>
      <c r="U175" s="5"/>
      <c r="V175" s="5"/>
      <c r="W175" s="5"/>
      <c r="X175" s="5"/>
      <c r="Y175" s="5"/>
      <c r="Z175" s="5"/>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c r="GI175" s="7"/>
      <c r="GJ175" s="7"/>
      <c r="GK175" s="7"/>
      <c r="GL175" s="7"/>
      <c r="GM175" s="7"/>
      <c r="GN175" s="7"/>
      <c r="GO175" s="7"/>
      <c r="GP175" s="7"/>
      <c r="GQ175" s="7"/>
      <c r="GR175" s="7"/>
      <c r="GS175" s="7"/>
      <c r="GT175" s="7"/>
      <c r="GU175" s="7"/>
      <c r="GV175" s="7"/>
      <c r="GW175" s="7"/>
    </row>
    <row r="176" spans="7:205" ht="20.100000000000001" customHeight="1">
      <c r="G176" s="5"/>
      <c r="H176" s="5"/>
      <c r="I176" s="5"/>
      <c r="J176" s="5"/>
      <c r="K176" s="5"/>
      <c r="L176" s="5"/>
      <c r="M176" s="5"/>
      <c r="N176" s="5"/>
      <c r="O176" s="5"/>
      <c r="P176" s="5"/>
      <c r="Q176" s="5"/>
      <c r="R176" s="5"/>
      <c r="S176" s="5"/>
      <c r="T176" s="5"/>
      <c r="U176" s="5"/>
      <c r="V176" s="5"/>
      <c r="W176" s="5"/>
      <c r="X176" s="5"/>
      <c r="Y176" s="5"/>
      <c r="Z176" s="5"/>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7"/>
      <c r="EY176" s="7"/>
      <c r="EZ176" s="7"/>
      <c r="FA176" s="7"/>
      <c r="FB176" s="7"/>
      <c r="FC176" s="7"/>
      <c r="FD176" s="7"/>
      <c r="FE176" s="7"/>
      <c r="FF176" s="7"/>
      <c r="FG176" s="7"/>
      <c r="FH176" s="7"/>
      <c r="FI176" s="7"/>
      <c r="FJ176" s="7"/>
      <c r="FK176" s="7"/>
      <c r="FL176" s="7"/>
      <c r="FM176" s="7"/>
      <c r="FN176" s="7"/>
      <c r="FO176" s="7"/>
      <c r="FP176" s="7"/>
      <c r="FQ176" s="7"/>
      <c r="FR176" s="7"/>
      <c r="FS176" s="7"/>
      <c r="FT176" s="7"/>
      <c r="FU176" s="7"/>
      <c r="FV176" s="7"/>
      <c r="FW176" s="7"/>
      <c r="FX176" s="7"/>
      <c r="FY176" s="7"/>
      <c r="FZ176" s="7"/>
      <c r="GA176" s="7"/>
      <c r="GB176" s="7"/>
      <c r="GC176" s="7"/>
      <c r="GD176" s="7"/>
      <c r="GE176" s="7"/>
      <c r="GF176" s="7"/>
      <c r="GG176" s="7"/>
      <c r="GH176" s="7"/>
      <c r="GI176" s="7"/>
      <c r="GJ176" s="7"/>
      <c r="GK176" s="7"/>
      <c r="GL176" s="7"/>
      <c r="GM176" s="7"/>
      <c r="GN176" s="7"/>
      <c r="GO176" s="7"/>
      <c r="GP176" s="7"/>
      <c r="GQ176" s="7"/>
      <c r="GR176" s="7"/>
      <c r="GS176" s="7"/>
      <c r="GT176" s="7"/>
      <c r="GU176" s="7"/>
      <c r="GV176" s="7"/>
      <c r="GW176" s="7"/>
    </row>
    <row r="177" spans="7:205" ht="20.100000000000001" customHeight="1">
      <c r="G177" s="5"/>
      <c r="H177" s="5"/>
      <c r="I177" s="5"/>
      <c r="J177" s="5"/>
      <c r="K177" s="5"/>
      <c r="L177" s="5"/>
      <c r="M177" s="5"/>
      <c r="N177" s="5"/>
      <c r="O177" s="5"/>
      <c r="P177" s="5"/>
      <c r="Q177" s="5"/>
      <c r="R177" s="5"/>
      <c r="S177" s="5"/>
      <c r="T177" s="5"/>
      <c r="U177" s="5"/>
      <c r="V177" s="5"/>
      <c r="W177" s="5"/>
      <c r="X177" s="5"/>
      <c r="Y177" s="5"/>
      <c r="Z177" s="5"/>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7"/>
      <c r="EY177" s="7"/>
      <c r="EZ177" s="7"/>
      <c r="FA177" s="7"/>
      <c r="FB177" s="7"/>
      <c r="FC177" s="7"/>
      <c r="FD177" s="7"/>
      <c r="FE177" s="7"/>
      <c r="FF177" s="7"/>
      <c r="FG177" s="7"/>
      <c r="FH177" s="7"/>
      <c r="FI177" s="7"/>
      <c r="FJ177" s="7"/>
      <c r="FK177" s="7"/>
      <c r="FL177" s="7"/>
      <c r="FM177" s="7"/>
      <c r="FN177" s="7"/>
      <c r="FO177" s="7"/>
      <c r="FP177" s="7"/>
      <c r="FQ177" s="7"/>
      <c r="FR177" s="7"/>
      <c r="FS177" s="7"/>
      <c r="FT177" s="7"/>
      <c r="FU177" s="7"/>
      <c r="FV177" s="7"/>
      <c r="FW177" s="7"/>
      <c r="FX177" s="7"/>
      <c r="FY177" s="7"/>
      <c r="FZ177" s="7"/>
      <c r="GA177" s="7"/>
      <c r="GB177" s="7"/>
      <c r="GC177" s="7"/>
      <c r="GD177" s="7"/>
      <c r="GE177" s="7"/>
      <c r="GF177" s="7"/>
      <c r="GG177" s="7"/>
      <c r="GH177" s="7"/>
      <c r="GI177" s="7"/>
      <c r="GJ177" s="7"/>
      <c r="GK177" s="7"/>
      <c r="GL177" s="7"/>
      <c r="GM177" s="7"/>
      <c r="GN177" s="7"/>
      <c r="GO177" s="7"/>
      <c r="GP177" s="7"/>
      <c r="GQ177" s="7"/>
      <c r="GR177" s="7"/>
      <c r="GS177" s="7"/>
      <c r="GT177" s="7"/>
      <c r="GU177" s="7"/>
      <c r="GV177" s="7"/>
      <c r="GW177" s="7"/>
    </row>
    <row r="178" spans="7:205" ht="20.100000000000001" customHeight="1">
      <c r="G178" s="5"/>
      <c r="H178" s="5"/>
      <c r="I178" s="5"/>
      <c r="J178" s="5"/>
      <c r="K178" s="5"/>
      <c r="L178" s="5"/>
      <c r="M178" s="5"/>
      <c r="N178" s="5"/>
      <c r="O178" s="5"/>
      <c r="P178" s="5"/>
      <c r="Q178" s="5"/>
      <c r="R178" s="5"/>
      <c r="S178" s="5"/>
      <c r="T178" s="5"/>
      <c r="U178" s="5"/>
      <c r="V178" s="5"/>
      <c r="W178" s="5"/>
      <c r="X178" s="5"/>
      <c r="Y178" s="5"/>
      <c r="Z178" s="5"/>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7"/>
      <c r="EY178" s="7"/>
      <c r="EZ178" s="7"/>
      <c r="FA178" s="7"/>
      <c r="FB178" s="7"/>
      <c r="FC178" s="7"/>
      <c r="FD178" s="7"/>
      <c r="FE178" s="7"/>
      <c r="FF178" s="7"/>
      <c r="FG178" s="7"/>
      <c r="FH178" s="7"/>
      <c r="FI178" s="7"/>
      <c r="FJ178" s="7"/>
      <c r="FK178" s="7"/>
      <c r="FL178" s="7"/>
      <c r="FM178" s="7"/>
      <c r="FN178" s="7"/>
      <c r="FO178" s="7"/>
      <c r="FP178" s="7"/>
      <c r="FQ178" s="7"/>
      <c r="FR178" s="7"/>
      <c r="FS178" s="7"/>
      <c r="FT178" s="7"/>
      <c r="FU178" s="7"/>
      <c r="FV178" s="7"/>
      <c r="FW178" s="7"/>
      <c r="FX178" s="7"/>
      <c r="FY178" s="7"/>
      <c r="FZ178" s="7"/>
      <c r="GA178" s="7"/>
      <c r="GB178" s="7"/>
      <c r="GC178" s="7"/>
      <c r="GD178" s="7"/>
      <c r="GE178" s="7"/>
      <c r="GF178" s="7"/>
      <c r="GG178" s="7"/>
      <c r="GH178" s="7"/>
      <c r="GI178" s="7"/>
      <c r="GJ178" s="7"/>
      <c r="GK178" s="7"/>
      <c r="GL178" s="7"/>
      <c r="GM178" s="7"/>
      <c r="GN178" s="7"/>
      <c r="GO178" s="7"/>
      <c r="GP178" s="7"/>
      <c r="GQ178" s="7"/>
      <c r="GR178" s="7"/>
      <c r="GS178" s="7"/>
      <c r="GT178" s="7"/>
      <c r="GU178" s="7"/>
      <c r="GV178" s="7"/>
      <c r="GW178" s="7"/>
    </row>
    <row r="179" spans="7:205" ht="20.100000000000001" customHeight="1">
      <c r="G179" s="5"/>
      <c r="H179" s="5"/>
      <c r="I179" s="5"/>
      <c r="J179" s="5"/>
      <c r="K179" s="5"/>
      <c r="L179" s="5"/>
      <c r="M179" s="5"/>
      <c r="N179" s="5"/>
      <c r="O179" s="5"/>
      <c r="P179" s="5"/>
      <c r="Q179" s="5"/>
      <c r="R179" s="5"/>
      <c r="S179" s="5"/>
      <c r="T179" s="5"/>
      <c r="U179" s="5"/>
      <c r="V179" s="5"/>
      <c r="W179" s="5"/>
      <c r="X179" s="5"/>
      <c r="Y179" s="5"/>
      <c r="Z179" s="5"/>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7"/>
      <c r="EY179" s="7"/>
      <c r="EZ179" s="7"/>
      <c r="FA179" s="7"/>
      <c r="FB179" s="7"/>
      <c r="FC179" s="7"/>
      <c r="FD179" s="7"/>
      <c r="FE179" s="7"/>
      <c r="FF179" s="7"/>
      <c r="FG179" s="7"/>
      <c r="FH179" s="7"/>
      <c r="FI179" s="7"/>
      <c r="FJ179" s="7"/>
      <c r="FK179" s="7"/>
      <c r="FL179" s="7"/>
      <c r="FM179" s="7"/>
      <c r="FN179" s="7"/>
      <c r="FO179" s="7"/>
      <c r="FP179" s="7"/>
      <c r="FQ179" s="7"/>
      <c r="FR179" s="7"/>
      <c r="FS179" s="7"/>
      <c r="FT179" s="7"/>
      <c r="FU179" s="7"/>
      <c r="FV179" s="7"/>
      <c r="FW179" s="7"/>
      <c r="FX179" s="7"/>
      <c r="FY179" s="7"/>
      <c r="FZ179" s="7"/>
      <c r="GA179" s="7"/>
      <c r="GB179" s="7"/>
      <c r="GC179" s="7"/>
      <c r="GD179" s="7"/>
      <c r="GE179" s="7"/>
      <c r="GF179" s="7"/>
      <c r="GG179" s="7"/>
      <c r="GH179" s="7"/>
      <c r="GI179" s="7"/>
      <c r="GJ179" s="7"/>
      <c r="GK179" s="7"/>
      <c r="GL179" s="7"/>
      <c r="GM179" s="7"/>
      <c r="GN179" s="7"/>
      <c r="GO179" s="7"/>
      <c r="GP179" s="7"/>
      <c r="GQ179" s="7"/>
      <c r="GR179" s="7"/>
      <c r="GS179" s="7"/>
      <c r="GT179" s="7"/>
      <c r="GU179" s="7"/>
      <c r="GV179" s="7"/>
      <c r="GW179" s="7"/>
    </row>
    <row r="180" spans="7:205" ht="20.100000000000001" customHeight="1">
      <c r="G180" s="5"/>
      <c r="H180" s="5"/>
      <c r="I180" s="5"/>
      <c r="J180" s="5"/>
      <c r="K180" s="5"/>
      <c r="L180" s="5"/>
      <c r="M180" s="5"/>
      <c r="N180" s="5"/>
      <c r="O180" s="5"/>
      <c r="P180" s="5"/>
      <c r="Q180" s="5"/>
      <c r="R180" s="5"/>
      <c r="S180" s="5"/>
      <c r="T180" s="5"/>
      <c r="U180" s="5"/>
      <c r="V180" s="5"/>
      <c r="W180" s="5"/>
      <c r="X180" s="5"/>
      <c r="Y180" s="5"/>
      <c r="Z180" s="5"/>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7"/>
      <c r="EY180" s="7"/>
      <c r="EZ180" s="7"/>
      <c r="FA180" s="7"/>
      <c r="FB180" s="7"/>
      <c r="FC180" s="7"/>
      <c r="FD180" s="7"/>
      <c r="FE180" s="7"/>
      <c r="FF180" s="7"/>
      <c r="FG180" s="7"/>
      <c r="FH180" s="7"/>
      <c r="FI180" s="7"/>
      <c r="FJ180" s="7"/>
      <c r="FK180" s="7"/>
      <c r="FL180" s="7"/>
      <c r="FM180" s="7"/>
      <c r="FN180" s="7"/>
      <c r="FO180" s="7"/>
      <c r="FP180" s="7"/>
      <c r="FQ180" s="7"/>
      <c r="FR180" s="7"/>
      <c r="FS180" s="7"/>
      <c r="FT180" s="7"/>
      <c r="FU180" s="7"/>
      <c r="FV180" s="7"/>
      <c r="FW180" s="7"/>
      <c r="FX180" s="7"/>
      <c r="FY180" s="7"/>
      <c r="FZ180" s="7"/>
      <c r="GA180" s="7"/>
      <c r="GB180" s="7"/>
      <c r="GC180" s="7"/>
      <c r="GD180" s="7"/>
      <c r="GE180" s="7"/>
      <c r="GF180" s="7"/>
      <c r="GG180" s="7"/>
      <c r="GH180" s="7"/>
      <c r="GI180" s="7"/>
      <c r="GJ180" s="7"/>
      <c r="GK180" s="7"/>
      <c r="GL180" s="7"/>
      <c r="GM180" s="7"/>
      <c r="GN180" s="7"/>
      <c r="GO180" s="7"/>
      <c r="GP180" s="7"/>
      <c r="GQ180" s="7"/>
      <c r="GR180" s="7"/>
      <c r="GS180" s="7"/>
      <c r="GT180" s="7"/>
      <c r="GU180" s="7"/>
      <c r="GV180" s="7"/>
      <c r="GW180" s="7"/>
    </row>
    <row r="181" spans="7:205" ht="20.100000000000001" customHeight="1">
      <c r="G181" s="5"/>
      <c r="H181" s="5"/>
      <c r="I181" s="5"/>
      <c r="J181" s="5"/>
      <c r="K181" s="5"/>
      <c r="L181" s="5"/>
      <c r="M181" s="5"/>
      <c r="N181" s="5"/>
      <c r="O181" s="5"/>
      <c r="P181" s="5"/>
      <c r="Q181" s="5"/>
      <c r="R181" s="5"/>
      <c r="S181" s="5"/>
      <c r="T181" s="5"/>
      <c r="U181" s="5"/>
      <c r="V181" s="5"/>
      <c r="W181" s="5"/>
      <c r="X181" s="5"/>
      <c r="Y181" s="5"/>
      <c r="Z181" s="5"/>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7"/>
      <c r="EY181" s="7"/>
      <c r="EZ181" s="7"/>
      <c r="FA181" s="7"/>
      <c r="FB181" s="7"/>
      <c r="FC181" s="7"/>
      <c r="FD181" s="7"/>
      <c r="FE181" s="7"/>
      <c r="FF181" s="7"/>
      <c r="FG181" s="7"/>
      <c r="FH181" s="7"/>
      <c r="FI181" s="7"/>
      <c r="FJ181" s="7"/>
      <c r="FK181" s="7"/>
      <c r="FL181" s="7"/>
      <c r="FM181" s="7"/>
      <c r="FN181" s="7"/>
      <c r="FO181" s="7"/>
      <c r="FP181" s="7"/>
      <c r="FQ181" s="7"/>
      <c r="FR181" s="7"/>
      <c r="FS181" s="7"/>
      <c r="FT181" s="7"/>
      <c r="FU181" s="7"/>
      <c r="FV181" s="7"/>
      <c r="FW181" s="7"/>
      <c r="FX181" s="7"/>
      <c r="FY181" s="7"/>
      <c r="FZ181" s="7"/>
      <c r="GA181" s="7"/>
      <c r="GB181" s="7"/>
      <c r="GC181" s="7"/>
      <c r="GD181" s="7"/>
      <c r="GE181" s="7"/>
      <c r="GF181" s="7"/>
      <c r="GG181" s="7"/>
      <c r="GH181" s="7"/>
      <c r="GI181" s="7"/>
      <c r="GJ181" s="7"/>
      <c r="GK181" s="7"/>
      <c r="GL181" s="7"/>
      <c r="GM181" s="7"/>
      <c r="GN181" s="7"/>
      <c r="GO181" s="7"/>
      <c r="GP181" s="7"/>
      <c r="GQ181" s="7"/>
      <c r="GR181" s="7"/>
      <c r="GS181" s="7"/>
      <c r="GT181" s="7"/>
      <c r="GU181" s="7"/>
      <c r="GV181" s="7"/>
      <c r="GW181" s="7"/>
    </row>
    <row r="182" spans="7:205" ht="20.100000000000001" customHeight="1">
      <c r="G182" s="5"/>
      <c r="H182" s="5"/>
      <c r="I182" s="5"/>
      <c r="J182" s="5"/>
      <c r="K182" s="5"/>
      <c r="L182" s="5"/>
      <c r="M182" s="5"/>
      <c r="N182" s="5"/>
      <c r="O182" s="5"/>
      <c r="P182" s="5"/>
      <c r="Q182" s="5"/>
      <c r="R182" s="5"/>
      <c r="S182" s="5"/>
      <c r="T182" s="5"/>
      <c r="U182" s="5"/>
      <c r="V182" s="5"/>
      <c r="W182" s="5"/>
      <c r="X182" s="5"/>
      <c r="Y182" s="5"/>
      <c r="Z182" s="5"/>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7"/>
      <c r="FJ182" s="7"/>
      <c r="FK182" s="7"/>
      <c r="FL182" s="7"/>
      <c r="FM182" s="7"/>
      <c r="FN182" s="7"/>
      <c r="FO182" s="7"/>
      <c r="FP182" s="7"/>
      <c r="FQ182" s="7"/>
      <c r="FR182" s="7"/>
      <c r="FS182" s="7"/>
      <c r="FT182" s="7"/>
      <c r="FU182" s="7"/>
      <c r="FV182" s="7"/>
      <c r="FW182" s="7"/>
      <c r="FX182" s="7"/>
      <c r="FY182" s="7"/>
      <c r="FZ182" s="7"/>
      <c r="GA182" s="7"/>
      <c r="GB182" s="7"/>
      <c r="GC182" s="7"/>
      <c r="GD182" s="7"/>
      <c r="GE182" s="7"/>
      <c r="GF182" s="7"/>
      <c r="GG182" s="7"/>
      <c r="GH182" s="7"/>
      <c r="GI182" s="7"/>
      <c r="GJ182" s="7"/>
      <c r="GK182" s="7"/>
      <c r="GL182" s="7"/>
      <c r="GM182" s="7"/>
      <c r="GN182" s="7"/>
      <c r="GO182" s="7"/>
      <c r="GP182" s="7"/>
      <c r="GQ182" s="7"/>
      <c r="GR182" s="7"/>
      <c r="GS182" s="7"/>
      <c r="GT182" s="7"/>
      <c r="GU182" s="7"/>
      <c r="GV182" s="7"/>
      <c r="GW182" s="7"/>
    </row>
    <row r="183" spans="7:205" ht="20.100000000000001" customHeight="1">
      <c r="G183" s="5"/>
      <c r="H183" s="5"/>
      <c r="I183" s="5"/>
      <c r="J183" s="5"/>
      <c r="K183" s="5"/>
      <c r="L183" s="5"/>
      <c r="M183" s="5"/>
      <c r="N183" s="5"/>
      <c r="O183" s="5"/>
      <c r="P183" s="5"/>
      <c r="Q183" s="5"/>
      <c r="R183" s="5"/>
      <c r="S183" s="5"/>
      <c r="T183" s="5"/>
      <c r="U183" s="5"/>
      <c r="V183" s="5"/>
      <c r="W183" s="5"/>
      <c r="X183" s="5"/>
      <c r="Y183" s="5"/>
      <c r="Z183" s="5"/>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c r="GI183" s="7"/>
      <c r="GJ183" s="7"/>
      <c r="GK183" s="7"/>
      <c r="GL183" s="7"/>
      <c r="GM183" s="7"/>
      <c r="GN183" s="7"/>
      <c r="GO183" s="7"/>
      <c r="GP183" s="7"/>
      <c r="GQ183" s="7"/>
      <c r="GR183" s="7"/>
      <c r="GS183" s="7"/>
      <c r="GT183" s="7"/>
      <c r="GU183" s="7"/>
      <c r="GV183" s="7"/>
      <c r="GW183" s="7"/>
    </row>
    <row r="184" spans="7:205" ht="20.100000000000001" customHeight="1">
      <c r="G184" s="5"/>
      <c r="H184" s="5"/>
      <c r="I184" s="5"/>
      <c r="J184" s="5"/>
      <c r="K184" s="5"/>
      <c r="L184" s="5"/>
      <c r="M184" s="5"/>
      <c r="N184" s="5"/>
      <c r="O184" s="5"/>
      <c r="P184" s="5"/>
      <c r="Q184" s="5"/>
      <c r="R184" s="5"/>
      <c r="S184" s="5"/>
      <c r="T184" s="5"/>
      <c r="U184" s="5"/>
      <c r="V184" s="5"/>
      <c r="W184" s="5"/>
      <c r="X184" s="5"/>
      <c r="Y184" s="5"/>
      <c r="Z184" s="5"/>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c r="GA184" s="7"/>
      <c r="GB184" s="7"/>
      <c r="GC184" s="7"/>
      <c r="GD184" s="7"/>
      <c r="GE184" s="7"/>
      <c r="GF184" s="7"/>
      <c r="GG184" s="7"/>
      <c r="GH184" s="7"/>
      <c r="GI184" s="7"/>
      <c r="GJ184" s="7"/>
      <c r="GK184" s="7"/>
      <c r="GL184" s="7"/>
      <c r="GM184" s="7"/>
      <c r="GN184" s="7"/>
      <c r="GO184" s="7"/>
      <c r="GP184" s="7"/>
      <c r="GQ184" s="7"/>
      <c r="GR184" s="7"/>
      <c r="GS184" s="7"/>
      <c r="GT184" s="7"/>
      <c r="GU184" s="7"/>
      <c r="GV184" s="7"/>
      <c r="GW184" s="7"/>
    </row>
    <row r="185" spans="7:205" ht="20.100000000000001" customHeight="1">
      <c r="G185" s="5"/>
      <c r="H185" s="5"/>
      <c r="I185" s="5"/>
      <c r="J185" s="5"/>
      <c r="K185" s="5"/>
      <c r="L185" s="5"/>
      <c r="M185" s="5"/>
      <c r="N185" s="5"/>
      <c r="O185" s="5"/>
      <c r="P185" s="5"/>
      <c r="Q185" s="5"/>
      <c r="R185" s="5"/>
      <c r="S185" s="5"/>
      <c r="T185" s="5"/>
      <c r="U185" s="5"/>
      <c r="V185" s="5"/>
      <c r="W185" s="5"/>
      <c r="X185" s="5"/>
      <c r="Y185" s="5"/>
      <c r="Z185" s="5"/>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c r="GA185" s="7"/>
      <c r="GB185" s="7"/>
      <c r="GC185" s="7"/>
      <c r="GD185" s="7"/>
      <c r="GE185" s="7"/>
      <c r="GF185" s="7"/>
      <c r="GG185" s="7"/>
      <c r="GH185" s="7"/>
      <c r="GI185" s="7"/>
      <c r="GJ185" s="7"/>
      <c r="GK185" s="7"/>
      <c r="GL185" s="7"/>
      <c r="GM185" s="7"/>
      <c r="GN185" s="7"/>
      <c r="GO185" s="7"/>
      <c r="GP185" s="7"/>
      <c r="GQ185" s="7"/>
      <c r="GR185" s="7"/>
      <c r="GS185" s="7"/>
      <c r="GT185" s="7"/>
      <c r="GU185" s="7"/>
      <c r="GV185" s="7"/>
      <c r="GW185" s="7"/>
    </row>
    <row r="186" spans="7:205" ht="20.100000000000001" customHeight="1">
      <c r="G186" s="5"/>
      <c r="H186" s="5"/>
      <c r="I186" s="5"/>
      <c r="J186" s="5"/>
      <c r="K186" s="5"/>
      <c r="L186" s="5"/>
      <c r="M186" s="5"/>
      <c r="N186" s="5"/>
      <c r="O186" s="5"/>
      <c r="P186" s="5"/>
      <c r="Q186" s="5"/>
      <c r="R186" s="5"/>
      <c r="S186" s="5"/>
      <c r="T186" s="5"/>
      <c r="U186" s="5"/>
      <c r="V186" s="5"/>
      <c r="W186" s="5"/>
      <c r="X186" s="5"/>
      <c r="Y186" s="5"/>
      <c r="Z186" s="5"/>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c r="GA186" s="7"/>
      <c r="GB186" s="7"/>
      <c r="GC186" s="7"/>
      <c r="GD186" s="7"/>
      <c r="GE186" s="7"/>
      <c r="GF186" s="7"/>
      <c r="GG186" s="7"/>
      <c r="GH186" s="7"/>
      <c r="GI186" s="7"/>
      <c r="GJ186" s="7"/>
      <c r="GK186" s="7"/>
      <c r="GL186" s="7"/>
      <c r="GM186" s="7"/>
      <c r="GN186" s="7"/>
      <c r="GO186" s="7"/>
      <c r="GP186" s="7"/>
      <c r="GQ186" s="7"/>
      <c r="GR186" s="7"/>
      <c r="GS186" s="7"/>
      <c r="GT186" s="7"/>
      <c r="GU186" s="7"/>
      <c r="GV186" s="7"/>
      <c r="GW186" s="7"/>
    </row>
    <row r="187" spans="7:205" ht="20.100000000000001" customHeight="1">
      <c r="G187" s="5"/>
      <c r="H187" s="5"/>
      <c r="I187" s="5"/>
      <c r="J187" s="5"/>
      <c r="K187" s="5"/>
      <c r="L187" s="5"/>
      <c r="M187" s="5"/>
      <c r="N187" s="5"/>
      <c r="O187" s="5"/>
      <c r="P187" s="5"/>
      <c r="Q187" s="5"/>
      <c r="R187" s="5"/>
      <c r="S187" s="5"/>
      <c r="T187" s="5"/>
      <c r="U187" s="5"/>
      <c r="V187" s="5"/>
      <c r="W187" s="5"/>
      <c r="X187" s="5"/>
      <c r="Y187" s="5"/>
      <c r="Z187" s="5"/>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c r="GA187" s="7"/>
      <c r="GB187" s="7"/>
      <c r="GC187" s="7"/>
      <c r="GD187" s="7"/>
      <c r="GE187" s="7"/>
      <c r="GF187" s="7"/>
      <c r="GG187" s="7"/>
      <c r="GH187" s="7"/>
      <c r="GI187" s="7"/>
      <c r="GJ187" s="7"/>
      <c r="GK187" s="7"/>
      <c r="GL187" s="7"/>
      <c r="GM187" s="7"/>
      <c r="GN187" s="7"/>
      <c r="GO187" s="7"/>
      <c r="GP187" s="7"/>
      <c r="GQ187" s="7"/>
      <c r="GR187" s="7"/>
      <c r="GS187" s="7"/>
      <c r="GT187" s="7"/>
      <c r="GU187" s="7"/>
      <c r="GV187" s="7"/>
      <c r="GW187" s="7"/>
    </row>
    <row r="188" spans="7:205" ht="20.100000000000001" customHeight="1">
      <c r="G188" s="5"/>
      <c r="H188" s="5"/>
      <c r="I188" s="5"/>
      <c r="J188" s="5"/>
      <c r="K188" s="5"/>
      <c r="L188" s="5"/>
      <c r="M188" s="5"/>
      <c r="N188" s="5"/>
      <c r="O188" s="5"/>
      <c r="P188" s="5"/>
      <c r="Q188" s="5"/>
      <c r="R188" s="5"/>
      <c r="S188" s="5"/>
      <c r="T188" s="5"/>
      <c r="U188" s="5"/>
      <c r="V188" s="5"/>
      <c r="W188" s="5"/>
      <c r="X188" s="5"/>
      <c r="Y188" s="5"/>
      <c r="Z188" s="5"/>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c r="GA188" s="7"/>
      <c r="GB188" s="7"/>
      <c r="GC188" s="7"/>
      <c r="GD188" s="7"/>
      <c r="GE188" s="7"/>
      <c r="GF188" s="7"/>
      <c r="GG188" s="7"/>
      <c r="GH188" s="7"/>
      <c r="GI188" s="7"/>
      <c r="GJ188" s="7"/>
      <c r="GK188" s="7"/>
      <c r="GL188" s="7"/>
      <c r="GM188" s="7"/>
      <c r="GN188" s="7"/>
      <c r="GO188" s="7"/>
      <c r="GP188" s="7"/>
      <c r="GQ188" s="7"/>
      <c r="GR188" s="7"/>
      <c r="GS188" s="7"/>
      <c r="GT188" s="7"/>
      <c r="GU188" s="7"/>
      <c r="GV188" s="7"/>
      <c r="GW188" s="7"/>
    </row>
    <row r="189" spans="7:205" ht="20.100000000000001" customHeight="1">
      <c r="G189" s="5"/>
      <c r="H189" s="5"/>
      <c r="I189" s="5"/>
      <c r="J189" s="5"/>
      <c r="K189" s="5"/>
      <c r="L189" s="5"/>
      <c r="M189" s="5"/>
      <c r="N189" s="5"/>
      <c r="O189" s="5"/>
      <c r="P189" s="5"/>
      <c r="Q189" s="5"/>
      <c r="R189" s="5"/>
      <c r="S189" s="5"/>
      <c r="T189" s="5"/>
      <c r="U189" s="5"/>
      <c r="V189" s="5"/>
      <c r="W189" s="5"/>
      <c r="X189" s="5"/>
      <c r="Y189" s="5"/>
      <c r="Z189" s="5"/>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c r="GA189" s="7"/>
      <c r="GB189" s="7"/>
      <c r="GC189" s="7"/>
      <c r="GD189" s="7"/>
      <c r="GE189" s="7"/>
      <c r="GF189" s="7"/>
      <c r="GG189" s="7"/>
      <c r="GH189" s="7"/>
      <c r="GI189" s="7"/>
      <c r="GJ189" s="7"/>
      <c r="GK189" s="7"/>
      <c r="GL189" s="7"/>
      <c r="GM189" s="7"/>
      <c r="GN189" s="7"/>
      <c r="GO189" s="7"/>
      <c r="GP189" s="7"/>
      <c r="GQ189" s="7"/>
      <c r="GR189" s="7"/>
      <c r="GS189" s="7"/>
      <c r="GT189" s="7"/>
      <c r="GU189" s="7"/>
      <c r="GV189" s="7"/>
      <c r="GW189" s="7"/>
    </row>
    <row r="190" spans="7:205" ht="20.100000000000001" customHeight="1">
      <c r="G190" s="5"/>
      <c r="H190" s="5"/>
      <c r="I190" s="5"/>
      <c r="J190" s="5"/>
      <c r="K190" s="5"/>
      <c r="L190" s="5"/>
      <c r="M190" s="5"/>
      <c r="N190" s="5"/>
      <c r="O190" s="5"/>
      <c r="P190" s="5"/>
      <c r="Q190" s="5"/>
      <c r="R190" s="5"/>
      <c r="S190" s="5"/>
      <c r="T190" s="5"/>
      <c r="U190" s="5"/>
      <c r="V190" s="5"/>
      <c r="W190" s="5"/>
      <c r="X190" s="5"/>
      <c r="Y190" s="5"/>
      <c r="Z190" s="5"/>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c r="GI190" s="7"/>
      <c r="GJ190" s="7"/>
      <c r="GK190" s="7"/>
      <c r="GL190" s="7"/>
      <c r="GM190" s="7"/>
      <c r="GN190" s="7"/>
      <c r="GO190" s="7"/>
      <c r="GP190" s="7"/>
      <c r="GQ190" s="7"/>
      <c r="GR190" s="7"/>
      <c r="GS190" s="7"/>
      <c r="GT190" s="7"/>
      <c r="GU190" s="7"/>
      <c r="GV190" s="7"/>
      <c r="GW190" s="7"/>
    </row>
    <row r="191" spans="7:205" ht="20.100000000000001" customHeight="1">
      <c r="G191" s="5"/>
      <c r="H191" s="5"/>
      <c r="I191" s="5"/>
      <c r="J191" s="5"/>
      <c r="K191" s="5"/>
      <c r="L191" s="5"/>
      <c r="M191" s="5"/>
      <c r="N191" s="5"/>
      <c r="O191" s="5"/>
      <c r="P191" s="5"/>
      <c r="Q191" s="5"/>
      <c r="R191" s="5"/>
      <c r="S191" s="5"/>
      <c r="T191" s="5"/>
      <c r="U191" s="5"/>
      <c r="V191" s="5"/>
      <c r="W191" s="5"/>
      <c r="X191" s="5"/>
      <c r="Y191" s="5"/>
      <c r="Z191" s="5"/>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c r="GI191" s="7"/>
      <c r="GJ191" s="7"/>
      <c r="GK191" s="7"/>
      <c r="GL191" s="7"/>
      <c r="GM191" s="7"/>
      <c r="GN191" s="7"/>
      <c r="GO191" s="7"/>
      <c r="GP191" s="7"/>
      <c r="GQ191" s="7"/>
      <c r="GR191" s="7"/>
      <c r="GS191" s="7"/>
      <c r="GT191" s="7"/>
      <c r="GU191" s="7"/>
      <c r="GV191" s="7"/>
      <c r="GW191" s="7"/>
    </row>
    <row r="192" spans="7:205" ht="20.100000000000001" customHeight="1">
      <c r="G192" s="5"/>
      <c r="H192" s="5"/>
      <c r="I192" s="5"/>
      <c r="J192" s="5"/>
      <c r="K192" s="5"/>
      <c r="L192" s="5"/>
      <c r="M192" s="5"/>
      <c r="N192" s="5"/>
      <c r="O192" s="5"/>
      <c r="P192" s="5"/>
      <c r="Q192" s="5"/>
      <c r="R192" s="5"/>
      <c r="S192" s="5"/>
      <c r="T192" s="5"/>
      <c r="U192" s="5"/>
      <c r="V192" s="5"/>
      <c r="W192" s="5"/>
      <c r="X192" s="5"/>
      <c r="Y192" s="5"/>
      <c r="Z192" s="5"/>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c r="GI192" s="7"/>
      <c r="GJ192" s="7"/>
      <c r="GK192" s="7"/>
      <c r="GL192" s="7"/>
      <c r="GM192" s="7"/>
      <c r="GN192" s="7"/>
      <c r="GO192" s="7"/>
      <c r="GP192" s="7"/>
      <c r="GQ192" s="7"/>
      <c r="GR192" s="7"/>
      <c r="GS192" s="7"/>
      <c r="GT192" s="7"/>
      <c r="GU192" s="7"/>
      <c r="GV192" s="7"/>
      <c r="GW192" s="7"/>
    </row>
    <row r="193" spans="7:205" ht="20.100000000000001" customHeight="1">
      <c r="G193" s="5"/>
      <c r="H193" s="5"/>
      <c r="I193" s="5"/>
      <c r="J193" s="5"/>
      <c r="K193" s="5"/>
      <c r="L193" s="5"/>
      <c r="M193" s="5"/>
      <c r="N193" s="5"/>
      <c r="O193" s="5"/>
      <c r="P193" s="5"/>
      <c r="Q193" s="5"/>
      <c r="R193" s="5"/>
      <c r="S193" s="5"/>
      <c r="T193" s="5"/>
      <c r="U193" s="5"/>
      <c r="V193" s="5"/>
      <c r="W193" s="5"/>
      <c r="X193" s="5"/>
      <c r="Y193" s="5"/>
      <c r="Z193" s="5"/>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7"/>
      <c r="EY193" s="7"/>
      <c r="EZ193" s="7"/>
      <c r="FA193" s="7"/>
      <c r="FB193" s="7"/>
      <c r="FC193" s="7"/>
      <c r="FD193" s="7"/>
      <c r="FE193" s="7"/>
      <c r="FF193" s="7"/>
      <c r="FG193" s="7"/>
      <c r="FH193" s="7"/>
      <c r="FI193" s="7"/>
      <c r="FJ193" s="7"/>
      <c r="FK193" s="7"/>
      <c r="FL193" s="7"/>
      <c r="FM193" s="7"/>
      <c r="FN193" s="7"/>
      <c r="FO193" s="7"/>
      <c r="FP193" s="7"/>
      <c r="FQ193" s="7"/>
      <c r="FR193" s="7"/>
      <c r="FS193" s="7"/>
      <c r="FT193" s="7"/>
      <c r="FU193" s="7"/>
      <c r="FV193" s="7"/>
      <c r="FW193" s="7"/>
      <c r="FX193" s="7"/>
      <c r="FY193" s="7"/>
      <c r="FZ193" s="7"/>
      <c r="GA193" s="7"/>
      <c r="GB193" s="7"/>
      <c r="GC193" s="7"/>
      <c r="GD193" s="7"/>
      <c r="GE193" s="7"/>
      <c r="GF193" s="7"/>
      <c r="GG193" s="7"/>
      <c r="GH193" s="7"/>
      <c r="GI193" s="7"/>
      <c r="GJ193" s="7"/>
      <c r="GK193" s="7"/>
      <c r="GL193" s="7"/>
      <c r="GM193" s="7"/>
      <c r="GN193" s="7"/>
      <c r="GO193" s="7"/>
      <c r="GP193" s="7"/>
      <c r="GQ193" s="7"/>
      <c r="GR193" s="7"/>
      <c r="GS193" s="7"/>
      <c r="GT193" s="7"/>
      <c r="GU193" s="7"/>
      <c r="GV193" s="7"/>
      <c r="GW193" s="7"/>
    </row>
    <row r="194" spans="7:205" ht="20.100000000000001" customHeight="1">
      <c r="G194" s="5"/>
      <c r="H194" s="5"/>
      <c r="I194" s="5"/>
      <c r="J194" s="5"/>
      <c r="K194" s="5"/>
      <c r="L194" s="5"/>
      <c r="M194" s="5"/>
      <c r="N194" s="5"/>
      <c r="O194" s="5"/>
      <c r="P194" s="5"/>
      <c r="Q194" s="5"/>
      <c r="R194" s="5"/>
      <c r="S194" s="5"/>
      <c r="T194" s="5"/>
      <c r="U194" s="5"/>
      <c r="V194" s="5"/>
      <c r="W194" s="5"/>
      <c r="X194" s="5"/>
      <c r="Y194" s="5"/>
      <c r="Z194" s="5"/>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c r="GI194" s="7"/>
      <c r="GJ194" s="7"/>
      <c r="GK194" s="7"/>
      <c r="GL194" s="7"/>
      <c r="GM194" s="7"/>
      <c r="GN194" s="7"/>
      <c r="GO194" s="7"/>
      <c r="GP194" s="7"/>
      <c r="GQ194" s="7"/>
      <c r="GR194" s="7"/>
      <c r="GS194" s="7"/>
      <c r="GT194" s="7"/>
      <c r="GU194" s="7"/>
      <c r="GV194" s="7"/>
      <c r="GW194" s="7"/>
    </row>
    <row r="195" spans="7:205" ht="20.100000000000001" customHeight="1">
      <c r="G195" s="5"/>
      <c r="H195" s="5"/>
      <c r="I195" s="5"/>
      <c r="J195" s="5"/>
      <c r="K195" s="5"/>
      <c r="L195" s="5"/>
      <c r="M195" s="5"/>
      <c r="N195" s="5"/>
      <c r="O195" s="5"/>
      <c r="P195" s="5"/>
      <c r="Q195" s="5"/>
      <c r="R195" s="5"/>
      <c r="S195" s="5"/>
      <c r="T195" s="5"/>
      <c r="U195" s="5"/>
      <c r="V195" s="5"/>
      <c r="W195" s="5"/>
      <c r="X195" s="5"/>
      <c r="Y195" s="5"/>
      <c r="Z195" s="5"/>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c r="GI195" s="7"/>
      <c r="GJ195" s="7"/>
      <c r="GK195" s="7"/>
      <c r="GL195" s="7"/>
      <c r="GM195" s="7"/>
      <c r="GN195" s="7"/>
      <c r="GO195" s="7"/>
      <c r="GP195" s="7"/>
      <c r="GQ195" s="7"/>
      <c r="GR195" s="7"/>
      <c r="GS195" s="7"/>
      <c r="GT195" s="7"/>
      <c r="GU195" s="7"/>
      <c r="GV195" s="7"/>
      <c r="GW195" s="7"/>
    </row>
    <row r="196" spans="7:205" ht="20.100000000000001" customHeight="1">
      <c r="G196" s="5"/>
      <c r="H196" s="5"/>
      <c r="I196" s="5"/>
      <c r="J196" s="5"/>
      <c r="K196" s="5"/>
      <c r="L196" s="5"/>
      <c r="M196" s="5"/>
      <c r="N196" s="5"/>
      <c r="O196" s="5"/>
      <c r="P196" s="5"/>
      <c r="Q196" s="5"/>
      <c r="R196" s="5"/>
      <c r="S196" s="5"/>
      <c r="T196" s="5"/>
      <c r="U196" s="5"/>
      <c r="V196" s="5"/>
      <c r="W196" s="5"/>
      <c r="X196" s="5"/>
      <c r="Y196" s="5"/>
      <c r="Z196" s="5"/>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c r="GI196" s="7"/>
      <c r="GJ196" s="7"/>
      <c r="GK196" s="7"/>
      <c r="GL196" s="7"/>
      <c r="GM196" s="7"/>
      <c r="GN196" s="7"/>
      <c r="GO196" s="7"/>
      <c r="GP196" s="7"/>
      <c r="GQ196" s="7"/>
      <c r="GR196" s="7"/>
      <c r="GS196" s="7"/>
      <c r="GT196" s="7"/>
      <c r="GU196" s="7"/>
      <c r="GV196" s="7"/>
      <c r="GW196" s="7"/>
    </row>
    <row r="197" spans="7:205" ht="20.100000000000001" customHeight="1">
      <c r="G197" s="5"/>
      <c r="H197" s="5"/>
      <c r="I197" s="5"/>
      <c r="J197" s="5"/>
      <c r="K197" s="5"/>
      <c r="L197" s="5"/>
      <c r="M197" s="5"/>
      <c r="N197" s="5"/>
      <c r="O197" s="5"/>
      <c r="P197" s="5"/>
      <c r="Q197" s="5"/>
      <c r="R197" s="5"/>
      <c r="S197" s="5"/>
      <c r="T197" s="5"/>
      <c r="U197" s="5"/>
      <c r="V197" s="5"/>
      <c r="W197" s="5"/>
      <c r="X197" s="5"/>
      <c r="Y197" s="5"/>
      <c r="Z197" s="5"/>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c r="GI197" s="7"/>
      <c r="GJ197" s="7"/>
      <c r="GK197" s="7"/>
      <c r="GL197" s="7"/>
      <c r="GM197" s="7"/>
      <c r="GN197" s="7"/>
      <c r="GO197" s="7"/>
      <c r="GP197" s="7"/>
      <c r="GQ197" s="7"/>
      <c r="GR197" s="7"/>
      <c r="GS197" s="7"/>
      <c r="GT197" s="7"/>
      <c r="GU197" s="7"/>
      <c r="GV197" s="7"/>
      <c r="GW197" s="7"/>
    </row>
    <row r="198" spans="7:205" ht="20.100000000000001" customHeight="1">
      <c r="G198" s="5"/>
      <c r="H198" s="5"/>
      <c r="I198" s="5"/>
      <c r="J198" s="5"/>
      <c r="K198" s="5"/>
      <c r="L198" s="5"/>
      <c r="M198" s="5"/>
      <c r="N198" s="5"/>
      <c r="O198" s="5"/>
      <c r="P198" s="5"/>
      <c r="Q198" s="5"/>
      <c r="R198" s="5"/>
      <c r="S198" s="5"/>
      <c r="T198" s="5"/>
      <c r="U198" s="5"/>
      <c r="V198" s="5"/>
      <c r="W198" s="5"/>
      <c r="X198" s="5"/>
      <c r="Y198" s="5"/>
      <c r="Z198" s="5"/>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c r="GI198" s="7"/>
      <c r="GJ198" s="7"/>
      <c r="GK198" s="7"/>
      <c r="GL198" s="7"/>
      <c r="GM198" s="7"/>
      <c r="GN198" s="7"/>
      <c r="GO198" s="7"/>
      <c r="GP198" s="7"/>
      <c r="GQ198" s="7"/>
      <c r="GR198" s="7"/>
      <c r="GS198" s="7"/>
      <c r="GT198" s="7"/>
      <c r="GU198" s="7"/>
      <c r="GV198" s="7"/>
      <c r="GW198" s="7"/>
    </row>
    <row r="199" spans="7:205" ht="20.100000000000001" customHeight="1">
      <c r="G199" s="5"/>
      <c r="H199" s="5"/>
      <c r="I199" s="5"/>
      <c r="J199" s="5"/>
      <c r="K199" s="5"/>
      <c r="L199" s="5"/>
      <c r="M199" s="5"/>
      <c r="N199" s="5"/>
      <c r="O199" s="5"/>
      <c r="P199" s="5"/>
      <c r="Q199" s="5"/>
      <c r="R199" s="5"/>
      <c r="S199" s="5"/>
      <c r="T199" s="5"/>
      <c r="U199" s="5"/>
      <c r="V199" s="5"/>
      <c r="W199" s="5"/>
      <c r="X199" s="5"/>
      <c r="Y199" s="5"/>
      <c r="Z199" s="5"/>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c r="GI199" s="7"/>
      <c r="GJ199" s="7"/>
      <c r="GK199" s="7"/>
      <c r="GL199" s="7"/>
      <c r="GM199" s="7"/>
      <c r="GN199" s="7"/>
      <c r="GO199" s="7"/>
      <c r="GP199" s="7"/>
      <c r="GQ199" s="7"/>
      <c r="GR199" s="7"/>
      <c r="GS199" s="7"/>
      <c r="GT199" s="7"/>
      <c r="GU199" s="7"/>
      <c r="GV199" s="7"/>
      <c r="GW199" s="7"/>
    </row>
    <row r="200" spans="7:205" ht="20.100000000000001" customHeight="1">
      <c r="G200" s="5"/>
      <c r="H200" s="5"/>
      <c r="I200" s="5"/>
      <c r="J200" s="5"/>
      <c r="K200" s="5"/>
      <c r="L200" s="5"/>
      <c r="M200" s="5"/>
      <c r="N200" s="5"/>
      <c r="O200" s="5"/>
      <c r="P200" s="5"/>
      <c r="Q200" s="5"/>
      <c r="R200" s="5"/>
      <c r="S200" s="5"/>
      <c r="T200" s="5"/>
      <c r="U200" s="5"/>
      <c r="V200" s="5"/>
      <c r="W200" s="5"/>
      <c r="X200" s="5"/>
      <c r="Y200" s="5"/>
      <c r="Z200" s="5"/>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c r="GI200" s="7"/>
      <c r="GJ200" s="7"/>
      <c r="GK200" s="7"/>
      <c r="GL200" s="7"/>
      <c r="GM200" s="7"/>
      <c r="GN200" s="7"/>
      <c r="GO200" s="7"/>
      <c r="GP200" s="7"/>
      <c r="GQ200" s="7"/>
      <c r="GR200" s="7"/>
      <c r="GS200" s="7"/>
      <c r="GT200" s="7"/>
      <c r="GU200" s="7"/>
      <c r="GV200" s="7"/>
      <c r="GW200" s="7"/>
    </row>
    <row r="201" spans="7:205" ht="20.100000000000001" customHeight="1">
      <c r="G201" s="5"/>
      <c r="H201" s="5"/>
      <c r="I201" s="5"/>
      <c r="J201" s="5"/>
      <c r="K201" s="5"/>
      <c r="L201" s="5"/>
      <c r="M201" s="5"/>
      <c r="N201" s="5"/>
      <c r="O201" s="5"/>
      <c r="P201" s="5"/>
      <c r="Q201" s="5"/>
      <c r="R201" s="5"/>
      <c r="S201" s="5"/>
      <c r="T201" s="5"/>
      <c r="U201" s="5"/>
      <c r="V201" s="5"/>
      <c r="W201" s="5"/>
      <c r="X201" s="5"/>
      <c r="Y201" s="5"/>
      <c r="Z201" s="5"/>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c r="GI201" s="7"/>
      <c r="GJ201" s="7"/>
      <c r="GK201" s="7"/>
      <c r="GL201" s="7"/>
      <c r="GM201" s="7"/>
      <c r="GN201" s="7"/>
      <c r="GO201" s="7"/>
      <c r="GP201" s="7"/>
      <c r="GQ201" s="7"/>
      <c r="GR201" s="7"/>
      <c r="GS201" s="7"/>
      <c r="GT201" s="7"/>
      <c r="GU201" s="7"/>
      <c r="GV201" s="7"/>
      <c r="GW201" s="7"/>
    </row>
    <row r="202" spans="7:205" ht="20.100000000000001" customHeight="1">
      <c r="G202" s="5"/>
      <c r="H202" s="5"/>
      <c r="I202" s="5"/>
      <c r="J202" s="5"/>
      <c r="K202" s="5"/>
      <c r="L202" s="5"/>
      <c r="M202" s="5"/>
      <c r="N202" s="5"/>
      <c r="O202" s="5"/>
      <c r="P202" s="5"/>
      <c r="Q202" s="5"/>
      <c r="R202" s="5"/>
      <c r="S202" s="5"/>
      <c r="T202" s="5"/>
      <c r="U202" s="5"/>
      <c r="V202" s="5"/>
      <c r="W202" s="5"/>
      <c r="X202" s="5"/>
      <c r="Y202" s="5"/>
      <c r="Z202" s="5"/>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c r="GI202" s="7"/>
      <c r="GJ202" s="7"/>
      <c r="GK202" s="7"/>
      <c r="GL202" s="7"/>
      <c r="GM202" s="7"/>
      <c r="GN202" s="7"/>
      <c r="GO202" s="7"/>
      <c r="GP202" s="7"/>
      <c r="GQ202" s="7"/>
      <c r="GR202" s="7"/>
      <c r="GS202" s="7"/>
      <c r="GT202" s="7"/>
      <c r="GU202" s="7"/>
      <c r="GV202" s="7"/>
      <c r="GW202" s="7"/>
    </row>
    <row r="203" spans="7:205" ht="20.100000000000001" customHeight="1">
      <c r="G203" s="5"/>
      <c r="H203" s="5"/>
      <c r="I203" s="5"/>
      <c r="J203" s="5"/>
      <c r="K203" s="5"/>
      <c r="L203" s="5"/>
      <c r="M203" s="5"/>
      <c r="N203" s="5"/>
      <c r="O203" s="5"/>
      <c r="P203" s="5"/>
      <c r="Q203" s="5"/>
      <c r="R203" s="5"/>
      <c r="S203" s="5"/>
      <c r="T203" s="5"/>
      <c r="U203" s="5"/>
      <c r="V203" s="5"/>
      <c r="W203" s="5"/>
      <c r="X203" s="5"/>
      <c r="Y203" s="5"/>
      <c r="Z203" s="5"/>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c r="GI203" s="7"/>
      <c r="GJ203" s="7"/>
      <c r="GK203" s="7"/>
      <c r="GL203" s="7"/>
      <c r="GM203" s="7"/>
      <c r="GN203" s="7"/>
      <c r="GO203" s="7"/>
      <c r="GP203" s="7"/>
      <c r="GQ203" s="7"/>
      <c r="GR203" s="7"/>
      <c r="GS203" s="7"/>
      <c r="GT203" s="7"/>
      <c r="GU203" s="7"/>
      <c r="GV203" s="7"/>
      <c r="GW203" s="7"/>
    </row>
    <row r="204" spans="7:205" ht="20.100000000000001" customHeight="1">
      <c r="G204" s="5"/>
      <c r="H204" s="5"/>
      <c r="I204" s="5"/>
      <c r="J204" s="5"/>
      <c r="K204" s="5"/>
      <c r="L204" s="5"/>
      <c r="M204" s="5"/>
      <c r="N204" s="5"/>
      <c r="O204" s="5"/>
      <c r="P204" s="5"/>
      <c r="Q204" s="5"/>
      <c r="R204" s="5"/>
      <c r="S204" s="5"/>
      <c r="T204" s="5"/>
      <c r="U204" s="5"/>
      <c r="V204" s="5"/>
      <c r="W204" s="5"/>
      <c r="X204" s="5"/>
      <c r="Y204" s="5"/>
      <c r="Z204" s="5"/>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row>
    <row r="205" spans="7:205" ht="20.100000000000001" customHeight="1">
      <c r="G205" s="5"/>
      <c r="H205" s="5"/>
      <c r="I205" s="5"/>
      <c r="J205" s="5"/>
      <c r="K205" s="5"/>
      <c r="L205" s="5"/>
      <c r="M205" s="5"/>
      <c r="N205" s="5"/>
      <c r="O205" s="5"/>
      <c r="P205" s="5"/>
      <c r="Q205" s="5"/>
      <c r="R205" s="5"/>
      <c r="S205" s="5"/>
      <c r="T205" s="5"/>
      <c r="U205" s="5"/>
      <c r="V205" s="5"/>
      <c r="W205" s="5"/>
      <c r="X205" s="5"/>
      <c r="Y205" s="5"/>
      <c r="Z205" s="5"/>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row>
    <row r="206" spans="7:205" ht="20.100000000000001" customHeight="1">
      <c r="G206" s="5"/>
      <c r="H206" s="5"/>
      <c r="I206" s="5"/>
      <c r="J206" s="5"/>
      <c r="K206" s="5"/>
      <c r="L206" s="5"/>
      <c r="M206" s="5"/>
      <c r="N206" s="5"/>
      <c r="O206" s="5"/>
      <c r="P206" s="5"/>
      <c r="Q206" s="5"/>
      <c r="R206" s="5"/>
      <c r="S206" s="5"/>
      <c r="T206" s="5"/>
      <c r="U206" s="5"/>
      <c r="V206" s="5"/>
      <c r="W206" s="5"/>
      <c r="X206" s="5"/>
      <c r="Y206" s="5"/>
      <c r="Z206" s="5"/>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row>
    <row r="207" spans="7:205" ht="20.100000000000001" customHeight="1">
      <c r="G207" s="5"/>
      <c r="H207" s="5"/>
      <c r="I207" s="5"/>
      <c r="J207" s="5"/>
      <c r="K207" s="5"/>
      <c r="L207" s="5"/>
      <c r="M207" s="5"/>
      <c r="N207" s="5"/>
      <c r="O207" s="5"/>
      <c r="P207" s="5"/>
      <c r="Q207" s="5"/>
      <c r="R207" s="5"/>
      <c r="S207" s="5"/>
      <c r="T207" s="5"/>
      <c r="U207" s="5"/>
      <c r="V207" s="5"/>
      <c r="W207" s="5"/>
      <c r="X207" s="5"/>
      <c r="Y207" s="5"/>
      <c r="Z207" s="5"/>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row>
    <row r="208" spans="7:205" ht="20.100000000000001" customHeight="1">
      <c r="G208" s="5"/>
      <c r="H208" s="5"/>
      <c r="I208" s="5"/>
      <c r="J208" s="5"/>
      <c r="K208" s="5"/>
      <c r="L208" s="5"/>
      <c r="M208" s="5"/>
      <c r="N208" s="5"/>
      <c r="O208" s="5"/>
      <c r="P208" s="5"/>
      <c r="Q208" s="5"/>
      <c r="R208" s="5"/>
      <c r="S208" s="5"/>
      <c r="T208" s="5"/>
      <c r="U208" s="5"/>
      <c r="V208" s="5"/>
      <c r="W208" s="5"/>
      <c r="X208" s="5"/>
      <c r="Y208" s="5"/>
      <c r="Z208" s="5"/>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row>
    <row r="209" spans="7:205" ht="20.100000000000001" customHeight="1">
      <c r="G209" s="5"/>
      <c r="H209" s="5"/>
      <c r="I209" s="5"/>
      <c r="J209" s="5"/>
      <c r="K209" s="5"/>
      <c r="L209" s="5"/>
      <c r="M209" s="5"/>
      <c r="N209" s="5"/>
      <c r="O209" s="5"/>
      <c r="P209" s="5"/>
      <c r="Q209" s="5"/>
      <c r="R209" s="5"/>
      <c r="S209" s="5"/>
      <c r="T209" s="5"/>
      <c r="U209" s="5"/>
      <c r="V209" s="5"/>
      <c r="W209" s="5"/>
      <c r="X209" s="5"/>
      <c r="Y209" s="5"/>
      <c r="Z209" s="5"/>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row>
    <row r="210" spans="7:205" ht="20.100000000000001" customHeight="1">
      <c r="G210" s="5"/>
      <c r="H210" s="5"/>
      <c r="I210" s="5"/>
      <c r="J210" s="5"/>
      <c r="K210" s="5"/>
      <c r="L210" s="5"/>
      <c r="M210" s="5"/>
      <c r="N210" s="5"/>
      <c r="O210" s="5"/>
      <c r="P210" s="5"/>
      <c r="Q210" s="5"/>
      <c r="R210" s="5"/>
      <c r="S210" s="5"/>
      <c r="T210" s="5"/>
      <c r="U210" s="5"/>
      <c r="V210" s="5"/>
      <c r="W210" s="5"/>
      <c r="X210" s="5"/>
      <c r="Y210" s="5"/>
      <c r="Z210" s="5"/>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row>
    <row r="211" spans="7:205" ht="20.100000000000001" customHeight="1">
      <c r="G211" s="5"/>
      <c r="H211" s="5"/>
      <c r="I211" s="5"/>
      <c r="J211" s="5"/>
      <c r="K211" s="5"/>
      <c r="L211" s="5"/>
      <c r="M211" s="5"/>
      <c r="N211" s="5"/>
      <c r="O211" s="5"/>
      <c r="P211" s="5"/>
      <c r="Q211" s="5"/>
      <c r="R211" s="5"/>
      <c r="S211" s="5"/>
      <c r="T211" s="5"/>
      <c r="U211" s="5"/>
      <c r="V211" s="5"/>
      <c r="W211" s="5"/>
      <c r="X211" s="5"/>
      <c r="Y211" s="5"/>
      <c r="Z211" s="5"/>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row>
    <row r="212" spans="7:205" ht="20.100000000000001" customHeight="1">
      <c r="G212" s="5"/>
      <c r="H212" s="5"/>
      <c r="I212" s="5"/>
      <c r="J212" s="5"/>
      <c r="K212" s="5"/>
      <c r="L212" s="5"/>
      <c r="M212" s="5"/>
      <c r="N212" s="5"/>
      <c r="O212" s="5"/>
      <c r="P212" s="5"/>
      <c r="Q212" s="5"/>
      <c r="R212" s="5"/>
      <c r="S212" s="5"/>
      <c r="T212" s="5"/>
      <c r="U212" s="5"/>
      <c r="V212" s="5"/>
      <c r="W212" s="5"/>
      <c r="X212" s="5"/>
      <c r="Y212" s="5"/>
      <c r="Z212" s="5"/>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row>
    <row r="213" spans="7:205" ht="20.100000000000001" customHeight="1">
      <c r="G213" s="5"/>
      <c r="H213" s="5"/>
      <c r="I213" s="5"/>
      <c r="J213" s="5"/>
      <c r="K213" s="5"/>
      <c r="L213" s="5"/>
      <c r="M213" s="5"/>
      <c r="N213" s="5"/>
      <c r="O213" s="5"/>
      <c r="P213" s="5"/>
      <c r="Q213" s="5"/>
      <c r="R213" s="5"/>
      <c r="S213" s="5"/>
      <c r="T213" s="5"/>
      <c r="U213" s="5"/>
      <c r="V213" s="5"/>
      <c r="W213" s="5"/>
      <c r="X213" s="5"/>
      <c r="Y213" s="5"/>
      <c r="Z213" s="5"/>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c r="GI213" s="7"/>
      <c r="GJ213" s="7"/>
      <c r="GK213" s="7"/>
      <c r="GL213" s="7"/>
      <c r="GM213" s="7"/>
      <c r="GN213" s="7"/>
      <c r="GO213" s="7"/>
      <c r="GP213" s="7"/>
      <c r="GQ213" s="7"/>
      <c r="GR213" s="7"/>
      <c r="GS213" s="7"/>
      <c r="GT213" s="7"/>
      <c r="GU213" s="7"/>
      <c r="GV213" s="7"/>
      <c r="GW213" s="7"/>
    </row>
    <row r="214" spans="7:205" ht="20.100000000000001" customHeight="1">
      <c r="G214" s="5"/>
      <c r="H214" s="5"/>
      <c r="I214" s="5"/>
      <c r="J214" s="5"/>
      <c r="K214" s="5"/>
      <c r="L214" s="5"/>
      <c r="M214" s="5"/>
      <c r="N214" s="5"/>
      <c r="O214" s="5"/>
      <c r="P214" s="5"/>
      <c r="Q214" s="5"/>
      <c r="R214" s="5"/>
      <c r="S214" s="5"/>
      <c r="T214" s="5"/>
      <c r="U214" s="5"/>
      <c r="V214" s="5"/>
      <c r="W214" s="5"/>
      <c r="X214" s="5"/>
      <c r="Y214" s="5"/>
      <c r="Z214" s="5"/>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c r="GI214" s="7"/>
      <c r="GJ214" s="7"/>
      <c r="GK214" s="7"/>
      <c r="GL214" s="7"/>
      <c r="GM214" s="7"/>
      <c r="GN214" s="7"/>
      <c r="GO214" s="7"/>
      <c r="GP214" s="7"/>
      <c r="GQ214" s="7"/>
      <c r="GR214" s="7"/>
      <c r="GS214" s="7"/>
      <c r="GT214" s="7"/>
      <c r="GU214" s="7"/>
      <c r="GV214" s="7"/>
      <c r="GW214" s="7"/>
    </row>
    <row r="215" spans="7:205" ht="20.100000000000001" customHeight="1">
      <c r="G215" s="5"/>
      <c r="H215" s="5"/>
      <c r="I215" s="5"/>
      <c r="J215" s="5"/>
      <c r="K215" s="5"/>
      <c r="L215" s="5"/>
      <c r="M215" s="5"/>
      <c r="N215" s="5"/>
      <c r="O215" s="5"/>
      <c r="P215" s="5"/>
      <c r="Q215" s="5"/>
      <c r="R215" s="5"/>
      <c r="S215" s="5"/>
      <c r="T215" s="5"/>
      <c r="U215" s="5"/>
      <c r="V215" s="5"/>
      <c r="W215" s="5"/>
      <c r="X215" s="5"/>
      <c r="Y215" s="5"/>
      <c r="Z215" s="5"/>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c r="GI215" s="7"/>
      <c r="GJ215" s="7"/>
      <c r="GK215" s="7"/>
      <c r="GL215" s="7"/>
      <c r="GM215" s="7"/>
      <c r="GN215" s="7"/>
      <c r="GO215" s="7"/>
      <c r="GP215" s="7"/>
      <c r="GQ215" s="7"/>
      <c r="GR215" s="7"/>
      <c r="GS215" s="7"/>
      <c r="GT215" s="7"/>
      <c r="GU215" s="7"/>
      <c r="GV215" s="7"/>
      <c r="GW215" s="7"/>
    </row>
    <row r="216" spans="7:205" ht="20.100000000000001" customHeight="1">
      <c r="G216" s="5"/>
      <c r="H216" s="5"/>
      <c r="I216" s="5"/>
      <c r="J216" s="5"/>
      <c r="K216" s="5"/>
      <c r="L216" s="5"/>
      <c r="M216" s="5"/>
      <c r="N216" s="5"/>
      <c r="O216" s="5"/>
      <c r="P216" s="5"/>
      <c r="Q216" s="5"/>
      <c r="R216" s="5"/>
      <c r="S216" s="5"/>
      <c r="T216" s="5"/>
      <c r="U216" s="5"/>
      <c r="V216" s="5"/>
      <c r="W216" s="5"/>
      <c r="X216" s="5"/>
      <c r="Y216" s="5"/>
      <c r="Z216" s="5"/>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c r="GI216" s="7"/>
      <c r="GJ216" s="7"/>
      <c r="GK216" s="7"/>
      <c r="GL216" s="7"/>
      <c r="GM216" s="7"/>
      <c r="GN216" s="7"/>
      <c r="GO216" s="7"/>
      <c r="GP216" s="7"/>
      <c r="GQ216" s="7"/>
      <c r="GR216" s="7"/>
      <c r="GS216" s="7"/>
      <c r="GT216" s="7"/>
      <c r="GU216" s="7"/>
      <c r="GV216" s="7"/>
      <c r="GW216" s="7"/>
    </row>
    <row r="217" spans="7:205" ht="20.100000000000001" customHeight="1">
      <c r="G217" s="5"/>
      <c r="H217" s="5"/>
      <c r="I217" s="5"/>
      <c r="J217" s="5"/>
      <c r="K217" s="5"/>
      <c r="L217" s="5"/>
      <c r="M217" s="5"/>
      <c r="N217" s="5"/>
      <c r="O217" s="5"/>
      <c r="P217" s="5"/>
      <c r="Q217" s="5"/>
      <c r="R217" s="5"/>
      <c r="S217" s="5"/>
      <c r="T217" s="5"/>
      <c r="U217" s="5"/>
      <c r="V217" s="5"/>
      <c r="W217" s="5"/>
      <c r="X217" s="5"/>
      <c r="Y217" s="5"/>
      <c r="Z217" s="5"/>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c r="GI217" s="7"/>
      <c r="GJ217" s="7"/>
      <c r="GK217" s="7"/>
      <c r="GL217" s="7"/>
      <c r="GM217" s="7"/>
      <c r="GN217" s="7"/>
      <c r="GO217" s="7"/>
      <c r="GP217" s="7"/>
      <c r="GQ217" s="7"/>
      <c r="GR217" s="7"/>
      <c r="GS217" s="7"/>
      <c r="GT217" s="7"/>
      <c r="GU217" s="7"/>
      <c r="GV217" s="7"/>
      <c r="GW217" s="7"/>
    </row>
    <row r="218" spans="7:205" ht="20.100000000000001" customHeight="1">
      <c r="G218" s="5"/>
      <c r="H218" s="5"/>
      <c r="I218" s="5"/>
      <c r="J218" s="5"/>
      <c r="K218" s="5"/>
      <c r="L218" s="5"/>
      <c r="M218" s="5"/>
      <c r="N218" s="5"/>
      <c r="O218" s="5"/>
      <c r="P218" s="5"/>
      <c r="Q218" s="5"/>
      <c r="R218" s="5"/>
      <c r="S218" s="5"/>
      <c r="T218" s="5"/>
      <c r="U218" s="5"/>
      <c r="V218" s="5"/>
      <c r="W218" s="5"/>
      <c r="X218" s="5"/>
      <c r="Y218" s="5"/>
      <c r="Z218" s="5"/>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c r="GI218" s="7"/>
      <c r="GJ218" s="7"/>
      <c r="GK218" s="7"/>
      <c r="GL218" s="7"/>
      <c r="GM218" s="7"/>
      <c r="GN218" s="7"/>
      <c r="GO218" s="7"/>
      <c r="GP218" s="7"/>
      <c r="GQ218" s="7"/>
      <c r="GR218" s="7"/>
      <c r="GS218" s="7"/>
      <c r="GT218" s="7"/>
      <c r="GU218" s="7"/>
      <c r="GV218" s="7"/>
      <c r="GW218" s="7"/>
    </row>
    <row r="219" spans="7:205" ht="20.100000000000001" customHeight="1">
      <c r="G219" s="5"/>
      <c r="H219" s="5"/>
      <c r="I219" s="5"/>
      <c r="J219" s="5"/>
      <c r="K219" s="5"/>
      <c r="L219" s="5"/>
      <c r="M219" s="5"/>
      <c r="N219" s="5"/>
      <c r="O219" s="5"/>
      <c r="P219" s="5"/>
      <c r="Q219" s="5"/>
      <c r="R219" s="5"/>
      <c r="S219" s="5"/>
      <c r="T219" s="5"/>
      <c r="U219" s="5"/>
      <c r="V219" s="5"/>
      <c r="W219" s="5"/>
      <c r="X219" s="5"/>
      <c r="Y219" s="5"/>
      <c r="Z219" s="5"/>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c r="GI219" s="7"/>
      <c r="GJ219" s="7"/>
      <c r="GK219" s="7"/>
      <c r="GL219" s="7"/>
      <c r="GM219" s="7"/>
      <c r="GN219" s="7"/>
      <c r="GO219" s="7"/>
      <c r="GP219" s="7"/>
      <c r="GQ219" s="7"/>
      <c r="GR219" s="7"/>
      <c r="GS219" s="7"/>
      <c r="GT219" s="7"/>
      <c r="GU219" s="7"/>
      <c r="GV219" s="7"/>
      <c r="GW219" s="7"/>
    </row>
    <row r="220" spans="7:205" ht="20.100000000000001" customHeight="1">
      <c r="G220" s="5"/>
      <c r="H220" s="5"/>
      <c r="I220" s="5"/>
      <c r="J220" s="5"/>
      <c r="K220" s="5"/>
      <c r="L220" s="5"/>
      <c r="M220" s="5"/>
      <c r="N220" s="5"/>
      <c r="O220" s="5"/>
      <c r="P220" s="5"/>
      <c r="Q220" s="5"/>
      <c r="R220" s="5"/>
      <c r="S220" s="5"/>
      <c r="T220" s="5"/>
      <c r="U220" s="5"/>
      <c r="V220" s="5"/>
      <c r="W220" s="5"/>
      <c r="X220" s="5"/>
      <c r="Y220" s="5"/>
      <c r="Z220" s="5"/>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c r="GI220" s="7"/>
      <c r="GJ220" s="7"/>
      <c r="GK220" s="7"/>
      <c r="GL220" s="7"/>
      <c r="GM220" s="7"/>
      <c r="GN220" s="7"/>
      <c r="GO220" s="7"/>
      <c r="GP220" s="7"/>
      <c r="GQ220" s="7"/>
      <c r="GR220" s="7"/>
      <c r="GS220" s="7"/>
      <c r="GT220" s="7"/>
      <c r="GU220" s="7"/>
      <c r="GV220" s="7"/>
      <c r="GW220" s="7"/>
    </row>
  </sheetData>
  <sheetProtection algorithmName="SHA-512" hashValue="QTOHU6Y6FTZGVwZkh2K4TMTVVGqcbV36bmuWF8+ii+ZsH8TlZrGvnlq2P2LI/LHYLag+dHEzxXhCH2SxrEp/fg==" saltValue="U/3J4NqpxMSwNaFNYYOHhA==" spinCount="100000" sheet="1" objects="1" scenarios="1"/>
  <mergeCells count="3">
    <mergeCell ref="B2:F2"/>
    <mergeCell ref="B4:F4"/>
    <mergeCell ref="B26:E27"/>
  </mergeCells>
  <hyperlinks>
    <hyperlink ref="B18" location="'1B'!A1" tooltip="Reken zelf!" display="} Klik hier" xr:uid="{72A5CC13-27AE-4400-BCDF-ED0A4922A60F}"/>
    <hyperlink ref="F21" r:id="rId1" tooltip="Stel uw vraag aan de redactie" xr:uid="{D75A38D8-A841-49E3-8774-8B149DB09244}"/>
  </hyperlinks>
  <pageMargins left="0.75" right="0.75" top="1" bottom="1" header="0.5" footer="0.5"/>
  <pageSetup paperSize="9" orientation="portrait" r:id="rId2"/>
  <headerFooter alignWithMargins="0">
    <oddHeader>&amp;C&amp;Z&amp;F</oddHeader>
    <oddFooter>&amp;C&amp;P/&amp;N</oddFooter>
  </headerFooter>
  <drawing r:id="rId3"/>
  <legacy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4B24B-5FF2-4C3D-B362-F4B5C4829E0B}">
  <sheetPr codeName="Sheet7">
    <tabColor theme="6" tint="0.79998168889431442"/>
    <pageSetUpPr autoPageBreaks="0" fitToPage="1"/>
  </sheetPr>
  <dimension ref="A1:Q20"/>
  <sheetViews>
    <sheetView showGridLines="0" showRowColHeaders="0" workbookViewId="0">
      <selection activeCell="N5" sqref="N5"/>
    </sheetView>
  </sheetViews>
  <sheetFormatPr defaultColWidth="9.125" defaultRowHeight="15.9" customHeight="1"/>
  <cols>
    <col min="1" max="1" width="5.75" style="27" customWidth="1"/>
    <col min="2" max="2" width="4.625" style="27" customWidth="1"/>
    <col min="3" max="3" width="15" style="27" customWidth="1"/>
    <col min="4" max="4" width="10.125" style="27" customWidth="1"/>
    <col min="5" max="6" width="15" style="27" customWidth="1"/>
    <col min="7" max="8" width="22" style="27" customWidth="1"/>
    <col min="9" max="9" width="13.25" style="27" customWidth="1"/>
    <col min="10" max="10" width="15" style="27" customWidth="1"/>
    <col min="11" max="11" width="13.25" style="27" customWidth="1"/>
    <col min="12" max="12" width="15" style="27" customWidth="1"/>
    <col min="13" max="20" width="5.75" style="27" customWidth="1"/>
    <col min="21" max="16384" width="9.125" style="27"/>
  </cols>
  <sheetData>
    <row r="1" spans="2:17" ht="15.9" customHeight="1" thickBot="1">
      <c r="E1" s="28"/>
      <c r="F1" s="28"/>
      <c r="G1" s="28"/>
      <c r="H1" s="28"/>
      <c r="I1" s="28"/>
      <c r="J1" s="28"/>
      <c r="K1" s="28"/>
      <c r="L1" s="28"/>
      <c r="M1" s="28"/>
      <c r="N1" s="29"/>
      <c r="O1" s="30"/>
      <c r="P1" s="30"/>
      <c r="Q1" s="31"/>
    </row>
    <row r="2" spans="2:17" ht="30" customHeight="1" thickBot="1">
      <c r="B2" s="173" t="s">
        <v>4</v>
      </c>
      <c r="C2" s="173"/>
      <c r="D2" s="173"/>
      <c r="E2" s="173"/>
      <c r="F2" s="173"/>
      <c r="G2" s="173"/>
      <c r="H2" s="173"/>
      <c r="I2" s="173"/>
      <c r="J2" s="173"/>
      <c r="K2" s="173"/>
      <c r="L2" s="173"/>
      <c r="M2" s="28"/>
      <c r="N2" s="2" t="s">
        <v>0</v>
      </c>
      <c r="O2" s="32" t="s">
        <v>7</v>
      </c>
      <c r="P2" s="1" t="s">
        <v>1</v>
      </c>
      <c r="Q2" s="3" t="s">
        <v>2</v>
      </c>
    </row>
    <row r="3" spans="2:17" ht="15.9" customHeight="1">
      <c r="N3" s="33"/>
      <c r="O3" s="33"/>
      <c r="P3" s="33"/>
      <c r="Q3" s="33"/>
    </row>
    <row r="4" spans="2:17" ht="27.75" customHeight="1" thickBot="1">
      <c r="B4" s="174" t="s">
        <v>8</v>
      </c>
      <c r="C4" s="176" t="s">
        <v>9</v>
      </c>
      <c r="D4" s="176"/>
      <c r="E4" s="176" t="s">
        <v>12</v>
      </c>
      <c r="F4" s="176"/>
      <c r="G4" s="176" t="s">
        <v>5</v>
      </c>
      <c r="H4" s="176" t="s">
        <v>49</v>
      </c>
      <c r="I4" s="178" t="s">
        <v>39</v>
      </c>
      <c r="J4" s="179"/>
      <c r="K4" s="178" t="s">
        <v>41</v>
      </c>
      <c r="L4" s="180"/>
      <c r="N4" s="33"/>
      <c r="O4" s="33"/>
      <c r="P4" s="33"/>
      <c r="Q4" s="33"/>
    </row>
    <row r="5" spans="2:17" ht="27.75" customHeight="1" thickBot="1">
      <c r="B5" s="175"/>
      <c r="C5" s="34" t="s">
        <v>10</v>
      </c>
      <c r="D5" s="34" t="s">
        <v>11</v>
      </c>
      <c r="E5" s="34" t="s">
        <v>10</v>
      </c>
      <c r="F5" s="34" t="s">
        <v>11</v>
      </c>
      <c r="G5" s="177"/>
      <c r="H5" s="177"/>
      <c r="I5" s="34" t="s">
        <v>40</v>
      </c>
      <c r="J5" s="34" t="s">
        <v>31</v>
      </c>
      <c r="K5" s="34" t="s">
        <v>40</v>
      </c>
      <c r="L5" s="35" t="s">
        <v>31</v>
      </c>
      <c r="N5" s="54" t="s">
        <v>7</v>
      </c>
      <c r="O5" s="33"/>
      <c r="P5" s="33"/>
      <c r="Q5" s="33"/>
    </row>
    <row r="6" spans="2:17" ht="27.75" customHeight="1">
      <c r="B6" s="36">
        <v>1</v>
      </c>
      <c r="C6" s="41">
        <f ca="1">TODAY()</f>
        <v>46316</v>
      </c>
      <c r="D6" s="42"/>
      <c r="E6" s="41"/>
      <c r="F6" s="42"/>
      <c r="G6" s="43"/>
      <c r="H6" s="43"/>
      <c r="I6" s="44">
        <v>1</v>
      </c>
      <c r="J6" s="36">
        <f ca="1">IFERROR(VLOOKUP(C6,calcB!$B$3:$D$12,2),"-")</f>
        <v>22.08</v>
      </c>
      <c r="K6" s="44">
        <v>1</v>
      </c>
      <c r="L6" s="36">
        <f ca="1">IFERROR(VLOOKUP(C6,calcB!$B$3:$D$12,3),"-")</f>
        <v>165.6</v>
      </c>
      <c r="N6" s="33"/>
      <c r="O6" s="33"/>
      <c r="P6" s="33"/>
      <c r="Q6" s="33"/>
    </row>
    <row r="7" spans="2:17" ht="27.75" customHeight="1">
      <c r="B7" s="37">
        <v>2</v>
      </c>
      <c r="C7" s="41"/>
      <c r="D7" s="45"/>
      <c r="E7" s="41"/>
      <c r="F7" s="45"/>
      <c r="G7" s="46"/>
      <c r="H7" s="46"/>
      <c r="I7" s="47"/>
      <c r="J7" s="37" t="str">
        <f>IFERROR(VLOOKUP(C7,calcB!$B$3:$D$12,2),"-")</f>
        <v>-</v>
      </c>
      <c r="K7" s="47"/>
      <c r="L7" s="37" t="str">
        <f>IFERROR(VLOOKUP(C7,calcB!$B$3:$D$12,3),"-")</f>
        <v>-</v>
      </c>
      <c r="N7" s="33"/>
      <c r="O7" s="33"/>
      <c r="P7" s="33"/>
      <c r="Q7" s="33"/>
    </row>
    <row r="8" spans="2:17" ht="27.75" customHeight="1">
      <c r="B8" s="37">
        <v>3</v>
      </c>
      <c r="C8" s="41"/>
      <c r="D8" s="45"/>
      <c r="E8" s="41"/>
      <c r="F8" s="45"/>
      <c r="G8" s="46"/>
      <c r="H8" s="46"/>
      <c r="I8" s="47"/>
      <c r="J8" s="37" t="str">
        <f>IFERROR(VLOOKUP(C8,calcB!$B$3:$D$12,2),"-")</f>
        <v>-</v>
      </c>
      <c r="K8" s="47"/>
      <c r="L8" s="37" t="str">
        <f>IFERROR(VLOOKUP(C8,calcB!$B$3:$D$12,3),"-")</f>
        <v>-</v>
      </c>
      <c r="N8" s="33"/>
      <c r="O8" s="33"/>
      <c r="P8" s="33"/>
      <c r="Q8" s="33"/>
    </row>
    <row r="9" spans="2:17" ht="27.75" customHeight="1">
      <c r="B9" s="37">
        <v>4</v>
      </c>
      <c r="C9" s="41"/>
      <c r="D9" s="45"/>
      <c r="E9" s="41"/>
      <c r="F9" s="45"/>
      <c r="G9" s="46"/>
      <c r="H9" s="46"/>
      <c r="I9" s="47"/>
      <c r="J9" s="37" t="str">
        <f>IFERROR(VLOOKUP(C9,calcB!$B$3:$D$12,2),"-")</f>
        <v>-</v>
      </c>
      <c r="K9" s="47"/>
      <c r="L9" s="37" t="str">
        <f>IFERROR(VLOOKUP(C9,calcB!$B$3:$D$12,3),"-")</f>
        <v>-</v>
      </c>
      <c r="N9" s="33"/>
      <c r="O9" s="33"/>
      <c r="P9" s="33"/>
      <c r="Q9" s="33"/>
    </row>
    <row r="10" spans="2:17" ht="27.75" customHeight="1">
      <c r="B10" s="37">
        <v>5</v>
      </c>
      <c r="C10" s="41"/>
      <c r="D10" s="45"/>
      <c r="E10" s="41"/>
      <c r="F10" s="45"/>
      <c r="G10" s="46"/>
      <c r="H10" s="46"/>
      <c r="I10" s="47"/>
      <c r="J10" s="37" t="str">
        <f>IFERROR(VLOOKUP(C10,calcB!$B$3:$D$12,2),"-")</f>
        <v>-</v>
      </c>
      <c r="K10" s="47"/>
      <c r="L10" s="37" t="str">
        <f>IFERROR(VLOOKUP(C10,calcB!$B$3:$D$12,3),"-")</f>
        <v>-</v>
      </c>
      <c r="N10" s="33"/>
      <c r="O10" s="33"/>
      <c r="P10" s="33"/>
      <c r="Q10" s="33"/>
    </row>
    <row r="11" spans="2:17" ht="27.75" customHeight="1">
      <c r="B11" s="37">
        <v>6</v>
      </c>
      <c r="C11" s="41"/>
      <c r="D11" s="45"/>
      <c r="E11" s="41"/>
      <c r="F11" s="45"/>
      <c r="G11" s="46"/>
      <c r="H11" s="46"/>
      <c r="I11" s="47"/>
      <c r="J11" s="37" t="str">
        <f>IFERROR(VLOOKUP(C11,calcB!$B$3:$D$12,2),"-")</f>
        <v>-</v>
      </c>
      <c r="K11" s="47"/>
      <c r="L11" s="37" t="str">
        <f>IFERROR(VLOOKUP(C11,calcB!$B$3:$D$12,3),"-")</f>
        <v>-</v>
      </c>
      <c r="N11" s="33"/>
      <c r="O11" s="33"/>
      <c r="P11" s="33"/>
      <c r="Q11" s="33"/>
    </row>
    <row r="12" spans="2:17" ht="27.75" customHeight="1">
      <c r="B12" s="37">
        <v>7</v>
      </c>
      <c r="C12" s="41"/>
      <c r="D12" s="45"/>
      <c r="E12" s="41"/>
      <c r="F12" s="45"/>
      <c r="G12" s="46"/>
      <c r="H12" s="46"/>
      <c r="I12" s="47"/>
      <c r="J12" s="37" t="str">
        <f>IFERROR(VLOOKUP(C12,calcB!$B$3:$D$12,2),"-")</f>
        <v>-</v>
      </c>
      <c r="K12" s="47"/>
      <c r="L12" s="37" t="str">
        <f>IFERROR(VLOOKUP(C12,calcB!$B$3:$D$12,3),"-")</f>
        <v>-</v>
      </c>
      <c r="N12" s="33"/>
      <c r="O12" s="33"/>
      <c r="P12" s="33"/>
      <c r="Q12" s="33"/>
    </row>
    <row r="13" spans="2:17" ht="27.75" customHeight="1">
      <c r="B13" s="37">
        <v>8</v>
      </c>
      <c r="C13" s="41"/>
      <c r="D13" s="45"/>
      <c r="E13" s="41"/>
      <c r="F13" s="45"/>
      <c r="G13" s="46"/>
      <c r="H13" s="46"/>
      <c r="I13" s="47"/>
      <c r="J13" s="37" t="str">
        <f>IFERROR(VLOOKUP(C13,calcB!$B$3:$D$12,2),"-")</f>
        <v>-</v>
      </c>
      <c r="K13" s="47"/>
      <c r="L13" s="37" t="str">
        <f>IFERROR(VLOOKUP(C13,calcB!$B$3:$D$12,3),"-")</f>
        <v>-</v>
      </c>
      <c r="N13" s="33"/>
      <c r="O13" s="33"/>
      <c r="P13" s="33"/>
      <c r="Q13" s="33"/>
    </row>
    <row r="14" spans="2:17" ht="27.75" customHeight="1">
      <c r="B14" s="37">
        <v>9</v>
      </c>
      <c r="C14" s="41"/>
      <c r="D14" s="45"/>
      <c r="E14" s="41"/>
      <c r="F14" s="45"/>
      <c r="G14" s="46"/>
      <c r="H14" s="46"/>
      <c r="I14" s="47"/>
      <c r="J14" s="37" t="str">
        <f>IFERROR(VLOOKUP(C14,calcB!$B$3:$D$12,2),"-")</f>
        <v>-</v>
      </c>
      <c r="K14" s="47"/>
      <c r="L14" s="37" t="str">
        <f>IFERROR(VLOOKUP(C14,calcB!$B$3:$D$12,3),"-")</f>
        <v>-</v>
      </c>
      <c r="N14" s="33"/>
      <c r="O14" s="33"/>
      <c r="P14" s="33"/>
      <c r="Q14" s="33"/>
    </row>
    <row r="15" spans="2:17" ht="27.75" customHeight="1">
      <c r="B15" s="37">
        <v>10</v>
      </c>
      <c r="C15" s="41"/>
      <c r="D15" s="45"/>
      <c r="E15" s="41"/>
      <c r="F15" s="45"/>
      <c r="G15" s="46"/>
      <c r="H15" s="46"/>
      <c r="I15" s="47"/>
      <c r="J15" s="37" t="str">
        <f>IFERROR(VLOOKUP(C15,calcB!$B$3:$D$12,2),"-")</f>
        <v>-</v>
      </c>
      <c r="K15" s="47"/>
      <c r="L15" s="37" t="str">
        <f>IFERROR(VLOOKUP(C15,calcB!$B$3:$D$12,3),"-")</f>
        <v>-</v>
      </c>
      <c r="N15" s="33"/>
      <c r="O15" s="33"/>
      <c r="P15" s="33"/>
      <c r="Q15" s="33"/>
    </row>
    <row r="16" spans="2:17" ht="27.75" customHeight="1">
      <c r="B16" s="38" t="s">
        <v>44</v>
      </c>
      <c r="C16" s="39"/>
      <c r="D16" s="166"/>
      <c r="E16" s="148"/>
      <c r="F16" s="148"/>
      <c r="G16" s="149"/>
      <c r="H16" s="38" t="s">
        <v>46</v>
      </c>
      <c r="I16" s="39"/>
      <c r="J16" s="167"/>
      <c r="K16" s="159"/>
      <c r="L16" s="160"/>
      <c r="N16" s="40"/>
      <c r="O16" s="40"/>
      <c r="P16" s="40"/>
      <c r="Q16" s="40"/>
    </row>
    <row r="17" spans="1:17" ht="27.75" customHeight="1">
      <c r="B17" s="38" t="s">
        <v>10</v>
      </c>
      <c r="C17" s="39"/>
      <c r="D17" s="166"/>
      <c r="E17" s="148"/>
      <c r="F17" s="148"/>
      <c r="G17" s="149"/>
      <c r="H17" s="38" t="s">
        <v>48</v>
      </c>
      <c r="I17" s="39"/>
      <c r="J17" s="166"/>
      <c r="K17" s="148"/>
      <c r="L17" s="149"/>
      <c r="N17" s="40"/>
      <c r="O17" s="40"/>
      <c r="P17" s="40"/>
      <c r="Q17" s="40"/>
    </row>
    <row r="18" spans="1:17" ht="27.75" customHeight="1">
      <c r="B18" s="38" t="s">
        <v>45</v>
      </c>
      <c r="C18" s="39"/>
      <c r="D18" s="166"/>
      <c r="E18" s="148"/>
      <c r="F18" s="148"/>
      <c r="G18" s="149"/>
      <c r="H18" s="168" t="s">
        <v>47</v>
      </c>
      <c r="I18" s="169"/>
      <c r="J18" s="170">
        <f ca="1">SUMPRODUCT(I6:I15,J6:J15)+SUMPRODUCT(K6:K15,L6:L15)</f>
        <v>187.68</v>
      </c>
      <c r="K18" s="171"/>
      <c r="L18" s="172"/>
      <c r="N18" s="40"/>
      <c r="O18" s="40"/>
      <c r="P18" s="40"/>
      <c r="Q18" s="40"/>
    </row>
    <row r="19" spans="1:17" ht="15.9" customHeight="1">
      <c r="N19" s="33"/>
      <c r="O19" s="33"/>
      <c r="P19" s="33"/>
      <c r="Q19" s="33"/>
    </row>
    <row r="20" spans="1:17" ht="15.9" customHeight="1">
      <c r="A20" s="33"/>
      <c r="B20" s="33"/>
      <c r="C20" s="33"/>
      <c r="D20" s="33"/>
      <c r="E20" s="33"/>
      <c r="F20" s="33"/>
      <c r="G20" s="33"/>
      <c r="H20" s="33"/>
      <c r="I20" s="33"/>
      <c r="J20" s="33"/>
      <c r="K20" s="33"/>
      <c r="L20" s="33"/>
      <c r="M20" s="33"/>
      <c r="N20" s="33"/>
      <c r="O20" s="33"/>
      <c r="P20" s="33"/>
      <c r="Q20" s="33"/>
    </row>
  </sheetData>
  <sheetProtection algorithmName="SHA-512" hashValue="u5K1Q0zvCL/zWvpkIHo03hZJ9rAsD85p84Bn4XbhTRtb+GYLrKOju7tMlzQWxxZwKEYI+M/Dox2K0XrtzkkSrA==" saltValue="RiQKfOK82gN0ZzlZRGw1TQ==" spinCount="100000" sheet="1" objects="1" scenarios="1"/>
  <mergeCells count="15">
    <mergeCell ref="B2:L2"/>
    <mergeCell ref="B4:B5"/>
    <mergeCell ref="C4:D4"/>
    <mergeCell ref="E4:F4"/>
    <mergeCell ref="G4:G5"/>
    <mergeCell ref="H4:H5"/>
    <mergeCell ref="I4:J4"/>
    <mergeCell ref="K4:L4"/>
    <mergeCell ref="D16:G16"/>
    <mergeCell ref="J16:L16"/>
    <mergeCell ref="D17:G17"/>
    <mergeCell ref="J17:L17"/>
    <mergeCell ref="D18:G18"/>
    <mergeCell ref="H18:I18"/>
    <mergeCell ref="J18:L18"/>
  </mergeCells>
  <hyperlinks>
    <hyperlink ref="N2" location="'Home B'!A1" tooltip="Home" display="Ç" xr:uid="{B84302D3-57D5-4B55-BC79-6E861DF8D109}"/>
    <hyperlink ref="Q2" location="'2B'!A1" display="Æ" xr:uid="{6966200C-7D84-45DD-82E8-042C76464C7C}"/>
    <hyperlink ref="N5" location="'2B'!A1" tooltip="Tarieven" display="i" xr:uid="{79D2DA10-F473-4A94-B078-EE96251CA524}"/>
  </hyperlinks>
  <pageMargins left="0.78740157480314965" right="0.75" top="0.78740157480314965" bottom="0.78740157480314965" header="0.39370078740157483" footer="0.39370078740157483"/>
  <pageSetup paperSize="9" orientation="landscape" horizontalDpi="1200" verticalDpi="1200" r:id="rId1"/>
  <headerFooter alignWithMargins="0">
    <oddHeader>&amp;C&amp;Z&amp;F</oddHeader>
    <oddFooter>&amp;C&amp;P/&amp;N</oddFooter>
  </headerFooter>
  <extLst>
    <ext xmlns:x14="http://schemas.microsoft.com/office/spreadsheetml/2009/9/main" uri="{CCE6A557-97BC-4b89-ADB6-D9C93CAAB3DF}">
      <x14:dataValidations xmlns:xm="http://schemas.microsoft.com/office/excel/2006/main" count="2">
        <x14:dataValidation type="date" operator="greaterThanOrEqual" allowBlank="1" showInputMessage="1" showErrorMessage="1" errorTitle="Vul de datum correct in" xr:uid="{592482C6-98D7-46B4-9015-23AD8D1F4F61}">
          <x14:formula1>
            <xm:f>calcB!$B$3</xm:f>
          </x14:formula1>
          <xm:sqref>C6:C15</xm:sqref>
        </x14:dataValidation>
        <x14:dataValidation type="date" operator="greaterThanOrEqual" allowBlank="1" showInputMessage="1" showErrorMessage="1" errorTitle="Vul de datum correct in" xr:uid="{E7C63476-3FE5-42D7-9E9F-08CA52C3D330}">
          <x14:formula1>
            <xm:f>calcB!D3</xm:f>
          </x14:formula1>
          <xm:sqref>E6:E15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D1E8E-B431-4FBF-B133-8F4612FA41B3}">
  <sheetPr codeName="Sheet5">
    <tabColor theme="6" tint="0.79998168889431442"/>
    <pageSetUpPr autoPageBreaks="0" fitToPage="1"/>
  </sheetPr>
  <dimension ref="A1:I19"/>
  <sheetViews>
    <sheetView showGridLines="0" showRowColHeaders="0" tabSelected="1" zoomScaleNormal="120" workbookViewId="0"/>
  </sheetViews>
  <sheetFormatPr defaultColWidth="9.125" defaultRowHeight="15.9" customHeight="1"/>
  <cols>
    <col min="1" max="1" width="5.75" style="63" customWidth="1"/>
    <col min="2" max="2" width="46.75" style="63" bestFit="1" customWidth="1"/>
    <col min="3" max="3" width="39.375" style="63" customWidth="1"/>
    <col min="4" max="4" width="40" style="63" customWidth="1"/>
    <col min="5" max="5" width="5.75" style="64" customWidth="1"/>
    <col min="6" max="36" width="5.75" style="63" customWidth="1"/>
    <col min="37" max="16384" width="9.125" style="63"/>
  </cols>
  <sheetData>
    <row r="1" spans="2:9" ht="15.9" customHeight="1" thickBot="1">
      <c r="F1" s="29"/>
      <c r="G1" s="30"/>
      <c r="H1" s="30"/>
      <c r="I1" s="31"/>
    </row>
    <row r="2" spans="2:9" ht="30" customHeight="1" thickBot="1">
      <c r="B2" s="173" t="s">
        <v>15</v>
      </c>
      <c r="C2" s="173"/>
      <c r="D2" s="173"/>
      <c r="E2" s="65"/>
      <c r="F2" s="2" t="s">
        <v>0</v>
      </c>
      <c r="G2" s="32" t="s">
        <v>7</v>
      </c>
      <c r="H2" s="3" t="s">
        <v>1</v>
      </c>
      <c r="I2" s="1" t="s">
        <v>2</v>
      </c>
    </row>
    <row r="3" spans="2:9" ht="15.9" customHeight="1">
      <c r="B3" s="66"/>
      <c r="C3" s="66"/>
      <c r="F3" s="67"/>
      <c r="G3" s="67"/>
      <c r="H3" s="67"/>
      <c r="I3" s="67"/>
    </row>
    <row r="4" spans="2:9" ht="15.9" customHeight="1">
      <c r="B4" s="81" t="s">
        <v>36</v>
      </c>
      <c r="C4" s="71"/>
      <c r="F4" s="67"/>
      <c r="G4" s="67"/>
      <c r="H4" s="67"/>
      <c r="I4" s="67"/>
    </row>
    <row r="5" spans="2:9" ht="30" customHeight="1">
      <c r="B5" s="145" t="s">
        <v>33</v>
      </c>
      <c r="C5" s="72" t="s">
        <v>3</v>
      </c>
      <c r="D5" s="72" t="s">
        <v>32</v>
      </c>
      <c r="F5" s="67"/>
      <c r="G5" s="67"/>
      <c r="H5" s="67"/>
      <c r="I5" s="67"/>
    </row>
    <row r="6" spans="2:9" ht="30" customHeight="1">
      <c r="B6" s="145"/>
      <c r="C6" s="73" t="s">
        <v>34</v>
      </c>
      <c r="D6" s="73" t="s">
        <v>35</v>
      </c>
      <c r="F6" s="67"/>
      <c r="G6" s="67"/>
      <c r="H6" s="67"/>
      <c r="I6" s="67"/>
    </row>
    <row r="7" spans="2:9" ht="19.5" customHeight="1">
      <c r="B7" s="74" t="s">
        <v>22</v>
      </c>
      <c r="C7" s="75">
        <v>18.11</v>
      </c>
      <c r="D7" s="75">
        <v>135.85</v>
      </c>
      <c r="F7" s="67"/>
      <c r="G7" s="67"/>
      <c r="H7" s="67"/>
      <c r="I7" s="67"/>
    </row>
    <row r="8" spans="2:9" ht="19.5" customHeight="1">
      <c r="B8" s="74" t="s">
        <v>23</v>
      </c>
      <c r="C8" s="75">
        <v>18.47</v>
      </c>
      <c r="D8" s="75">
        <v>138.57</v>
      </c>
      <c r="F8" s="67"/>
      <c r="G8" s="67"/>
      <c r="H8" s="67"/>
      <c r="I8" s="67"/>
    </row>
    <row r="9" spans="2:9" ht="19.5" customHeight="1">
      <c r="B9" s="74" t="s">
        <v>24</v>
      </c>
      <c r="C9" s="75">
        <v>18.84</v>
      </c>
      <c r="D9" s="75">
        <v>141.33000000000001</v>
      </c>
      <c r="F9" s="67"/>
      <c r="G9" s="67"/>
      <c r="H9" s="67"/>
      <c r="I9" s="67"/>
    </row>
    <row r="10" spans="2:9" ht="19.5" customHeight="1">
      <c r="B10" s="74" t="s">
        <v>25</v>
      </c>
      <c r="C10" s="75">
        <v>19.22</v>
      </c>
      <c r="D10" s="75">
        <v>144.16</v>
      </c>
      <c r="F10" s="67"/>
      <c r="G10" s="67"/>
      <c r="H10" s="67"/>
      <c r="I10" s="67"/>
    </row>
    <row r="11" spans="2:9" ht="19.5" customHeight="1">
      <c r="B11" s="74" t="s">
        <v>26</v>
      </c>
      <c r="C11" s="75">
        <v>19.600000000000001</v>
      </c>
      <c r="D11" s="75">
        <v>147.05000000000001</v>
      </c>
      <c r="F11" s="67"/>
      <c r="G11" s="67"/>
      <c r="H11" s="67"/>
      <c r="I11" s="67"/>
    </row>
    <row r="12" spans="2:9" ht="19.5" customHeight="1">
      <c r="B12" s="74" t="s">
        <v>27</v>
      </c>
      <c r="C12" s="75">
        <v>19.989999999999998</v>
      </c>
      <c r="D12" s="75">
        <v>149.99</v>
      </c>
      <c r="F12" s="67"/>
      <c r="G12" s="67"/>
      <c r="H12" s="67"/>
      <c r="I12" s="67"/>
    </row>
    <row r="13" spans="2:9" ht="19.5" customHeight="1">
      <c r="B13" s="74" t="s">
        <v>121</v>
      </c>
      <c r="C13" s="75">
        <v>20.39</v>
      </c>
      <c r="D13" s="75">
        <v>152.99</v>
      </c>
      <c r="F13" s="67"/>
      <c r="G13" s="67"/>
      <c r="H13" s="67"/>
      <c r="I13" s="67"/>
    </row>
    <row r="14" spans="2:9" ht="19.5" customHeight="1">
      <c r="B14" s="74" t="s">
        <v>136</v>
      </c>
      <c r="C14" s="104">
        <v>20.8</v>
      </c>
      <c r="D14" s="75">
        <v>156.05000000000001</v>
      </c>
      <c r="F14" s="67"/>
      <c r="G14" s="67"/>
      <c r="H14" s="67"/>
      <c r="I14" s="67"/>
    </row>
    <row r="15" spans="2:9" ht="19.5" customHeight="1">
      <c r="B15" s="74" t="s">
        <v>135</v>
      </c>
      <c r="C15" s="104">
        <v>21.22</v>
      </c>
      <c r="D15" s="75">
        <v>159.16999999999999</v>
      </c>
      <c r="F15" s="67"/>
      <c r="G15" s="67"/>
      <c r="H15" s="67"/>
      <c r="I15" s="67"/>
    </row>
    <row r="16" spans="2:9" ht="19.5" customHeight="1">
      <c r="B16" s="74" t="s">
        <v>148</v>
      </c>
      <c r="C16" s="104">
        <v>21.64</v>
      </c>
      <c r="D16" s="75">
        <v>162.35</v>
      </c>
      <c r="F16" s="67"/>
      <c r="G16" s="67"/>
      <c r="H16" s="67"/>
      <c r="I16" s="67"/>
    </row>
    <row r="17" spans="1:9" ht="19.5" customHeight="1">
      <c r="B17" s="74" t="s">
        <v>139</v>
      </c>
      <c r="C17" s="104">
        <v>22.08</v>
      </c>
      <c r="D17" s="104">
        <v>165.6</v>
      </c>
      <c r="F17" s="67"/>
      <c r="G17" s="67"/>
      <c r="H17" s="67"/>
      <c r="I17" s="67"/>
    </row>
    <row r="18" spans="1:9" ht="15.9" customHeight="1">
      <c r="F18" s="67"/>
      <c r="G18" s="67"/>
      <c r="H18" s="67"/>
      <c r="I18" s="67"/>
    </row>
    <row r="19" spans="1:9" ht="15.9" customHeight="1">
      <c r="A19" s="67"/>
      <c r="B19" s="67"/>
      <c r="C19" s="67"/>
      <c r="D19" s="67"/>
      <c r="E19" s="67"/>
      <c r="F19" s="67"/>
      <c r="G19" s="67"/>
      <c r="H19" s="67"/>
      <c r="I19" s="67"/>
    </row>
  </sheetData>
  <sheetProtection algorithmName="SHA-512" hashValue="mEKPknUzq1+uPdgTIipufKPonuVHtbQlt/5Utkva4GX2S9FRCtdW+kImCKrXEd+fRY3+CcrGq3QO/XxXNUU+Ng==" saltValue="Cp9vlQFUAmM0iseLT1xhZg==" spinCount="100000" sheet="1" objects="1" scenarios="1"/>
  <mergeCells count="2">
    <mergeCell ref="B5:B6"/>
    <mergeCell ref="B2:D2"/>
  </mergeCells>
  <hyperlinks>
    <hyperlink ref="F2" location="'Home B'!A1" tooltip="Home" display="Ç" xr:uid="{7FEF7C2E-0B15-4611-BDCA-D9D2570C3C35}"/>
    <hyperlink ref="H2" location="'1B'!A1" tooltip="terug" display="Å" xr:uid="{D3F675FC-06A7-493F-B66A-A2A910C39CB1}"/>
  </hyperlinks>
  <pageMargins left="0.78740157480314965" right="0.78740157480314965" top="0.78740157480314965" bottom="0.78740157480314965" header="0.39370078740157483" footer="0.39370078740157483"/>
  <pageSetup paperSize="9" fitToHeight="0" orientation="portrait" horizontalDpi="1200" verticalDpi="1200" r:id="rId1"/>
  <headerFooter alignWithMargins="0">
    <oddHeader>&amp;C&amp;Z&amp;F</oddHeader>
    <oddFooter>&amp;C&amp;P/&amp;N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92419-8191-49B1-BB92-CC158F910648}">
  <sheetPr codeName="Sheet8">
    <tabColor theme="6" tint="0.79998168889431442"/>
  </sheetPr>
  <dimension ref="B2:F13"/>
  <sheetViews>
    <sheetView showGridLines="0" showRowColHeaders="0" workbookViewId="0">
      <selection activeCell="B3" sqref="B3:D12"/>
    </sheetView>
  </sheetViews>
  <sheetFormatPr defaultColWidth="9" defaultRowHeight="11.4"/>
  <cols>
    <col min="2" max="2" width="26.875" bestFit="1" customWidth="1"/>
    <col min="3" max="3" width="17.25" bestFit="1" customWidth="1"/>
    <col min="4" max="4" width="15" bestFit="1" customWidth="1"/>
  </cols>
  <sheetData>
    <row r="2" spans="2:6">
      <c r="B2" t="s">
        <v>50</v>
      </c>
      <c r="C2" s="48" t="s">
        <v>13</v>
      </c>
      <c r="D2" s="48" t="s">
        <v>14</v>
      </c>
    </row>
    <row r="3" spans="2:6">
      <c r="B3" s="49">
        <v>44652</v>
      </c>
      <c r="C3" s="26">
        <v>18.47</v>
      </c>
      <c r="D3" s="26">
        <v>138.57</v>
      </c>
    </row>
    <row r="4" spans="2:6">
      <c r="B4" s="49">
        <v>44713</v>
      </c>
      <c r="C4" s="26">
        <v>18.84</v>
      </c>
      <c r="D4" s="26">
        <v>141.33000000000001</v>
      </c>
    </row>
    <row r="5" spans="2:6">
      <c r="B5" s="49">
        <v>44805</v>
      </c>
      <c r="C5" s="26">
        <v>19.22</v>
      </c>
      <c r="D5" s="26">
        <v>144.16</v>
      </c>
    </row>
    <row r="6" spans="2:6">
      <c r="B6" s="49">
        <v>44896</v>
      </c>
      <c r="C6" s="26">
        <v>19.600000000000001</v>
      </c>
      <c r="D6" s="26">
        <v>147.05000000000001</v>
      </c>
    </row>
    <row r="7" spans="2:6">
      <c r="B7" s="49">
        <v>44927</v>
      </c>
      <c r="C7" s="26">
        <v>19.989999999999998</v>
      </c>
      <c r="D7" s="26">
        <v>149.99</v>
      </c>
    </row>
    <row r="8" spans="2:6">
      <c r="B8" s="49">
        <v>45261</v>
      </c>
      <c r="C8" s="26">
        <v>20.39</v>
      </c>
      <c r="D8" s="26">
        <v>152.99</v>
      </c>
    </row>
    <row r="9" spans="2:6">
      <c r="B9" s="49">
        <v>45444</v>
      </c>
      <c r="C9" s="26">
        <v>20.8</v>
      </c>
      <c r="D9" s="26">
        <v>156.05000000000001</v>
      </c>
    </row>
    <row r="10" spans="2:6">
      <c r="B10" s="49">
        <v>45717</v>
      </c>
      <c r="C10" s="26">
        <v>21.22</v>
      </c>
      <c r="D10" s="26">
        <v>159.16999999999999</v>
      </c>
    </row>
    <row r="11" spans="2:6">
      <c r="B11" s="49">
        <v>46082</v>
      </c>
      <c r="C11" s="26">
        <v>21.64</v>
      </c>
      <c r="D11" s="26">
        <v>162.35</v>
      </c>
    </row>
    <row r="12" spans="2:6">
      <c r="B12" s="49">
        <v>46266</v>
      </c>
      <c r="C12" s="26">
        <v>22.08</v>
      </c>
      <c r="D12" s="26">
        <v>165.6</v>
      </c>
      <c r="E12" s="26"/>
      <c r="F12" s="26"/>
    </row>
    <row r="13" spans="2:6">
      <c r="B13" s="49"/>
      <c r="C13" s="26"/>
      <c r="D13" s="26"/>
    </row>
  </sheetData>
  <sheetProtection algorithmName="SHA-512" hashValue="ltXZ1YX/yDtvJdxu0satnycSvlXwpwt176QcXxr4SlWv5ezQkRkRvU/f8ZU/fwEq/cPr9GnIknlErNfOQSowBw==" saltValue="ODqYevSyW7hSlnpHqUCpng==" spinCount="100000" sheet="1" objects="1" scenarios="1"/>
  <conditionalFormatting sqref="B3:C13">
    <cfRule type="cellIs" dxfId="5" priority="1" stopIfTrue="1" operator="equal">
      <formula>0</formula>
    </cfRule>
  </conditionalFormatting>
  <conditionalFormatting sqref="C2">
    <cfRule type="cellIs" dxfId="4" priority="10" stopIfTrue="1" operator="equal">
      <formula>0</formula>
    </cfRule>
  </conditionalFormatting>
  <conditionalFormatting sqref="E12">
    <cfRule type="cellIs" dxfId="3" priority="4" stopIfTrue="1" operator="equal">
      <formula>0</formula>
    </cfRule>
  </conditionalFormatting>
  <pageMargins left="0.7" right="0.7" top="0.75" bottom="0.75" header="0.3" footer="0.3"/>
  <pageSetup paperSize="9" orientation="portrait" r:id="rId1"/>
  <headerFooter>
    <oddHeader>&amp;C&amp;Z&amp;F</oddHeader>
    <oddFooter>&amp;C&amp;P/&amp;N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D9D43-C098-43DA-AB11-50BAEBD9927C}">
  <sheetPr>
    <tabColor theme="8" tint="0.79998168889431442"/>
    <pageSetUpPr autoPageBreaks="0" fitToPage="1"/>
  </sheetPr>
  <dimension ref="A1:JK221"/>
  <sheetViews>
    <sheetView showGridLines="0" showRowColHeaders="0" workbookViewId="0"/>
  </sheetViews>
  <sheetFormatPr defaultColWidth="5.75" defaultRowHeight="20.100000000000001" customHeight="1"/>
  <cols>
    <col min="1" max="1" width="5.75" style="8" customWidth="1"/>
    <col min="2" max="2" width="22.875" style="8" customWidth="1"/>
    <col min="3" max="3" width="18.625" style="8" customWidth="1"/>
    <col min="4" max="4" width="22.875" style="8" customWidth="1"/>
    <col min="5" max="5" width="18.625" style="8" customWidth="1"/>
    <col min="6" max="6" width="25.75" style="8" customWidth="1"/>
    <col min="7" max="9" width="5.75" style="8" customWidth="1"/>
    <col min="10" max="10" width="8.375" style="8" customWidth="1"/>
    <col min="11" max="16384" width="5.75" style="8"/>
  </cols>
  <sheetData>
    <row r="1" spans="1:271" ht="30" customHeight="1">
      <c r="A1" s="5"/>
      <c r="B1" s="6"/>
      <c r="C1" s="6"/>
      <c r="D1" s="6"/>
      <c r="E1" s="6"/>
      <c r="F1" s="6"/>
      <c r="G1" s="5"/>
      <c r="H1" s="5"/>
      <c r="I1" s="5"/>
      <c r="J1" s="5"/>
      <c r="K1" s="5"/>
      <c r="L1" s="5"/>
      <c r="M1" s="5"/>
      <c r="N1" s="5"/>
      <c r="O1" s="5"/>
      <c r="P1" s="5"/>
      <c r="Q1" s="5"/>
      <c r="R1" s="5"/>
      <c r="S1" s="5"/>
      <c r="T1" s="5"/>
      <c r="U1" s="5"/>
      <c r="V1" s="5"/>
      <c r="W1" s="5"/>
      <c r="X1" s="5"/>
      <c r="Y1" s="5"/>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7"/>
      <c r="IV1" s="7"/>
      <c r="IW1" s="7"/>
      <c r="IX1" s="7"/>
      <c r="IY1" s="7"/>
      <c r="IZ1" s="7"/>
      <c r="JA1" s="7"/>
      <c r="JB1" s="7"/>
      <c r="JC1" s="7"/>
      <c r="JD1" s="7"/>
      <c r="JE1" s="7"/>
      <c r="JF1" s="7"/>
      <c r="JG1" s="7"/>
      <c r="JH1" s="7"/>
      <c r="JI1" s="7"/>
      <c r="JJ1" s="7"/>
      <c r="JK1" s="7"/>
    </row>
    <row r="2" spans="1:271" ht="138.75" customHeight="1">
      <c r="A2" s="5"/>
      <c r="B2" s="181">
        <f>_xlfn.SINGLE(DTM)</f>
        <v>46287</v>
      </c>
      <c r="C2" s="181"/>
      <c r="D2" s="181"/>
      <c r="E2" s="181"/>
      <c r="F2" s="181"/>
      <c r="G2" s="5"/>
      <c r="H2" s="5"/>
      <c r="I2" s="5"/>
      <c r="J2" s="5"/>
      <c r="K2" s="5"/>
      <c r="L2" s="5"/>
      <c r="M2" s="5"/>
      <c r="N2" s="5"/>
      <c r="O2" s="5"/>
      <c r="P2" s="5"/>
      <c r="Q2" s="5"/>
      <c r="R2" s="5"/>
      <c r="S2" s="5"/>
      <c r="T2" s="5"/>
      <c r="U2" s="5"/>
      <c r="V2" s="5"/>
      <c r="W2" s="5"/>
      <c r="X2" s="5"/>
      <c r="Y2" s="5"/>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c r="IW2" s="7"/>
      <c r="IX2" s="7"/>
      <c r="IY2" s="7"/>
      <c r="IZ2" s="7"/>
      <c r="JA2" s="7"/>
      <c r="JB2" s="7"/>
      <c r="JC2" s="7"/>
      <c r="JD2" s="7"/>
      <c r="JE2" s="7"/>
      <c r="JF2" s="7"/>
      <c r="JG2" s="7"/>
      <c r="JH2" s="7"/>
      <c r="JI2" s="7"/>
      <c r="JJ2" s="7"/>
      <c r="JK2" s="7"/>
    </row>
    <row r="3" spans="1:271" ht="20.100000000000001" customHeight="1">
      <c r="A3" s="5"/>
      <c r="B3" s="7"/>
      <c r="C3" s="7"/>
      <c r="D3" s="7"/>
      <c r="E3" s="7"/>
      <c r="F3" s="7"/>
      <c r="G3" s="5"/>
      <c r="H3" s="5"/>
      <c r="I3" s="5"/>
      <c r="J3" s="5"/>
      <c r="K3" s="5"/>
      <c r="L3" s="5"/>
      <c r="M3" s="5"/>
      <c r="N3" s="5"/>
      <c r="O3" s="5"/>
      <c r="P3" s="5"/>
      <c r="Q3" s="5"/>
      <c r="R3" s="5"/>
      <c r="S3" s="5"/>
      <c r="T3" s="5"/>
      <c r="U3" s="5"/>
      <c r="V3" s="5"/>
      <c r="W3" s="5"/>
      <c r="X3" s="5"/>
      <c r="Y3" s="5"/>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row>
    <row r="4" spans="1:271" ht="30" customHeight="1">
      <c r="A4" s="5"/>
      <c r="B4" s="130" t="s">
        <v>57</v>
      </c>
      <c r="C4" s="130"/>
      <c r="D4" s="130"/>
      <c r="E4" s="130"/>
      <c r="F4" s="130"/>
      <c r="G4" s="5"/>
      <c r="H4" s="5"/>
      <c r="I4" s="5"/>
      <c r="J4" s="5"/>
      <c r="K4" s="5"/>
      <c r="L4" s="5"/>
      <c r="M4" s="5"/>
      <c r="N4" s="5"/>
      <c r="O4" s="5"/>
      <c r="P4" s="5"/>
      <c r="Q4" s="5"/>
      <c r="R4" s="5"/>
      <c r="S4" s="5"/>
      <c r="T4" s="5"/>
      <c r="U4" s="5"/>
      <c r="V4" s="5"/>
      <c r="W4" s="5"/>
      <c r="X4" s="5"/>
      <c r="Y4" s="5"/>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c r="IW4" s="7"/>
      <c r="IX4" s="7"/>
      <c r="IY4" s="7"/>
      <c r="IZ4" s="7"/>
      <c r="JA4" s="7"/>
      <c r="JB4" s="7"/>
      <c r="JC4" s="7"/>
      <c r="JD4" s="7"/>
      <c r="JE4" s="7"/>
      <c r="JF4" s="7"/>
      <c r="JG4" s="7"/>
      <c r="JH4" s="7"/>
      <c r="JI4" s="7"/>
      <c r="JJ4" s="7"/>
      <c r="JK4" s="7"/>
    </row>
    <row r="5" spans="1:271" ht="20.100000000000001" customHeight="1">
      <c r="A5" s="5"/>
      <c r="B5" s="7"/>
      <c r="C5" s="9"/>
      <c r="D5" s="7"/>
      <c r="E5" s="7"/>
      <c r="F5" s="7"/>
      <c r="G5" s="5"/>
      <c r="H5" s="5"/>
      <c r="I5" s="5"/>
      <c r="J5" s="5"/>
      <c r="K5" s="5"/>
      <c r="L5" s="5"/>
      <c r="M5" s="5"/>
      <c r="N5" s="5"/>
      <c r="O5" s="5"/>
      <c r="P5" s="5"/>
      <c r="Q5" s="5"/>
      <c r="R5" s="5"/>
      <c r="S5" s="5"/>
      <c r="T5" s="5"/>
      <c r="U5" s="5"/>
      <c r="V5" s="5"/>
      <c r="W5" s="5"/>
      <c r="X5" s="5"/>
      <c r="Y5" s="5"/>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c r="IW5" s="7"/>
      <c r="IX5" s="7"/>
      <c r="IY5" s="7"/>
      <c r="IZ5" s="7"/>
      <c r="JA5" s="7"/>
      <c r="JB5" s="7"/>
      <c r="JC5" s="7"/>
      <c r="JD5" s="7"/>
      <c r="JE5" s="7"/>
      <c r="JF5" s="7"/>
      <c r="JG5" s="7"/>
      <c r="JH5" s="7"/>
      <c r="JI5" s="7"/>
      <c r="JJ5" s="7"/>
      <c r="JK5" s="7"/>
    </row>
    <row r="6" spans="1:271" ht="20.100000000000001" customHeight="1">
      <c r="A6" s="5"/>
      <c r="B6" s="10"/>
      <c r="C6" s="10"/>
      <c r="D6" s="10"/>
      <c r="E6" s="10"/>
      <c r="F6" s="10"/>
      <c r="G6" s="5"/>
      <c r="H6" s="5"/>
      <c r="I6" s="5"/>
      <c r="J6" s="5"/>
      <c r="K6" s="5"/>
      <c r="L6" s="5"/>
      <c r="M6" s="5"/>
      <c r="N6" s="5"/>
      <c r="O6" s="5"/>
      <c r="P6" s="5"/>
      <c r="Q6" s="5"/>
      <c r="R6" s="5"/>
      <c r="S6" s="5"/>
      <c r="T6" s="5"/>
      <c r="U6" s="5"/>
      <c r="V6" s="5"/>
      <c r="W6" s="5"/>
      <c r="X6" s="5"/>
      <c r="Y6" s="5"/>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c r="IW6" s="7"/>
      <c r="IX6" s="7"/>
      <c r="IY6" s="7"/>
      <c r="IZ6" s="7"/>
      <c r="JA6" s="7"/>
      <c r="JB6" s="7"/>
      <c r="JC6" s="7"/>
      <c r="JD6" s="7"/>
      <c r="JE6" s="7"/>
      <c r="JF6" s="7"/>
      <c r="JG6" s="7"/>
      <c r="JH6" s="7"/>
      <c r="JI6" s="7"/>
      <c r="JJ6" s="7"/>
      <c r="JK6" s="7"/>
    </row>
    <row r="7" spans="1:271" ht="20.100000000000001" customHeight="1">
      <c r="A7" s="5"/>
      <c r="B7" s="10"/>
      <c r="C7" s="10"/>
      <c r="D7" s="10"/>
      <c r="E7" s="10"/>
      <c r="F7" s="10"/>
      <c r="G7" s="5"/>
      <c r="H7" s="5"/>
      <c r="I7" s="5"/>
      <c r="J7" s="5"/>
      <c r="K7" s="5"/>
      <c r="L7" s="5"/>
      <c r="M7" s="5"/>
      <c r="N7" s="5"/>
      <c r="O7" s="5"/>
      <c r="P7" s="5"/>
      <c r="Q7" s="5"/>
      <c r="R7" s="5"/>
      <c r="S7" s="5"/>
      <c r="T7" s="5"/>
      <c r="U7" s="5"/>
      <c r="V7" s="5"/>
      <c r="W7" s="5"/>
      <c r="X7" s="5"/>
      <c r="Y7" s="5"/>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c r="IW7" s="7"/>
      <c r="IX7" s="7"/>
      <c r="IY7" s="7"/>
      <c r="IZ7" s="7"/>
      <c r="JA7" s="7"/>
      <c r="JB7" s="7"/>
      <c r="JC7" s="7"/>
      <c r="JD7" s="7"/>
      <c r="JE7" s="7"/>
      <c r="JF7" s="7"/>
      <c r="JG7" s="7"/>
      <c r="JH7" s="7"/>
      <c r="JI7" s="7"/>
      <c r="JJ7" s="7"/>
      <c r="JK7" s="7"/>
    </row>
    <row r="8" spans="1:271" ht="20.100000000000001" customHeight="1">
      <c r="A8" s="5"/>
      <c r="B8" s="10"/>
      <c r="C8" s="10"/>
      <c r="D8" s="10"/>
      <c r="E8" s="10"/>
      <c r="F8" s="10"/>
      <c r="G8" s="5"/>
      <c r="H8" s="5"/>
      <c r="I8" s="5"/>
      <c r="J8" s="5"/>
      <c r="K8" s="5"/>
      <c r="L8" s="5"/>
      <c r="M8" s="5"/>
      <c r="N8" s="5"/>
      <c r="O8" s="5"/>
      <c r="P8" s="5"/>
      <c r="Q8" s="5"/>
      <c r="R8" s="5"/>
      <c r="S8" s="5"/>
      <c r="T8" s="5"/>
      <c r="U8" s="5"/>
      <c r="V8" s="5"/>
      <c r="W8" s="5"/>
      <c r="X8" s="5"/>
      <c r="Y8" s="5"/>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c r="IW8" s="7"/>
      <c r="IX8" s="7"/>
      <c r="IY8" s="7"/>
      <c r="IZ8" s="7"/>
      <c r="JA8" s="7"/>
      <c r="JB8" s="7"/>
      <c r="JC8" s="7"/>
      <c r="JD8" s="7"/>
      <c r="JE8" s="7"/>
      <c r="JF8" s="7"/>
      <c r="JG8" s="7"/>
      <c r="JH8" s="7"/>
      <c r="JI8" s="7"/>
      <c r="JJ8" s="7"/>
      <c r="JK8" s="7"/>
    </row>
    <row r="9" spans="1:271" ht="20.100000000000001" customHeight="1">
      <c r="A9" s="5"/>
      <c r="B9" s="10"/>
      <c r="C9" s="10"/>
      <c r="D9" s="10"/>
      <c r="E9" s="10"/>
      <c r="F9" s="10"/>
      <c r="G9" s="5"/>
      <c r="H9" s="5"/>
      <c r="I9" s="5"/>
      <c r="J9" s="5"/>
      <c r="K9" s="5"/>
      <c r="L9" s="5"/>
      <c r="M9" s="5"/>
      <c r="N9" s="5"/>
      <c r="O9" s="5"/>
      <c r="P9" s="5"/>
      <c r="Q9" s="5"/>
      <c r="R9" s="5"/>
      <c r="S9" s="5"/>
      <c r="T9" s="5"/>
      <c r="U9" s="5"/>
      <c r="V9" s="5"/>
      <c r="W9" s="5"/>
      <c r="X9" s="5"/>
      <c r="Y9" s="5"/>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c r="IW9" s="7"/>
      <c r="IX9" s="7"/>
      <c r="IY9" s="7"/>
      <c r="IZ9" s="7"/>
      <c r="JA9" s="7"/>
      <c r="JB9" s="7"/>
      <c r="JC9" s="7"/>
      <c r="JD9" s="7"/>
      <c r="JE9" s="7"/>
      <c r="JF9" s="7"/>
      <c r="JG9" s="7"/>
      <c r="JH9" s="7"/>
      <c r="JI9" s="7"/>
      <c r="JJ9" s="7"/>
      <c r="JK9" s="7"/>
    </row>
    <row r="10" spans="1:271" ht="20.100000000000001" customHeight="1">
      <c r="A10" s="5"/>
      <c r="B10" s="10"/>
      <c r="C10" s="10"/>
      <c r="D10" s="10"/>
      <c r="E10" s="10"/>
      <c r="F10" s="10"/>
      <c r="G10" s="5"/>
      <c r="H10" s="5"/>
      <c r="I10" s="5"/>
      <c r="J10" s="5"/>
      <c r="K10" s="5"/>
      <c r="L10" s="5"/>
      <c r="M10" s="5"/>
      <c r="N10" s="5"/>
      <c r="O10" s="5"/>
      <c r="P10" s="5"/>
      <c r="Q10" s="5"/>
      <c r="R10" s="5"/>
      <c r="S10" s="5"/>
      <c r="T10" s="5"/>
      <c r="U10" s="5"/>
      <c r="V10" s="5"/>
      <c r="W10" s="5"/>
      <c r="X10" s="5"/>
      <c r="Y10" s="5"/>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c r="IW10" s="7"/>
      <c r="IX10" s="7"/>
      <c r="IY10" s="7"/>
      <c r="IZ10" s="7"/>
      <c r="JA10" s="7"/>
      <c r="JB10" s="7"/>
      <c r="JC10" s="7"/>
      <c r="JD10" s="7"/>
      <c r="JE10" s="7"/>
      <c r="JF10" s="7"/>
      <c r="JG10" s="7"/>
      <c r="JH10" s="7"/>
      <c r="JI10" s="7"/>
      <c r="JJ10" s="7"/>
      <c r="JK10" s="7"/>
    </row>
    <row r="11" spans="1:271" ht="20.100000000000001" customHeight="1">
      <c r="A11" s="5"/>
      <c r="B11" s="10"/>
      <c r="C11" s="10"/>
      <c r="D11" s="10"/>
      <c r="E11" s="10"/>
      <c r="F11" s="10"/>
      <c r="G11" s="5"/>
      <c r="H11" s="5"/>
      <c r="I11" s="5"/>
      <c r="J11" s="5"/>
      <c r="K11" s="5"/>
      <c r="L11" s="5"/>
      <c r="M11" s="5"/>
      <c r="N11" s="5"/>
      <c r="O11" s="5"/>
      <c r="P11" s="5"/>
      <c r="Q11" s="5"/>
      <c r="R11" s="5"/>
      <c r="S11" s="5"/>
      <c r="T11" s="5"/>
      <c r="U11" s="5"/>
      <c r="V11" s="5"/>
      <c r="W11" s="5"/>
      <c r="X11" s="5"/>
      <c r="Y11" s="5"/>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c r="IW11" s="7"/>
      <c r="IX11" s="7"/>
      <c r="IY11" s="7"/>
      <c r="IZ11" s="7"/>
      <c r="JA11" s="7"/>
      <c r="JB11" s="7"/>
      <c r="JC11" s="7"/>
      <c r="JD11" s="7"/>
      <c r="JE11" s="7"/>
      <c r="JF11" s="7"/>
      <c r="JG11" s="7"/>
      <c r="JH11" s="7"/>
      <c r="JI11" s="7"/>
      <c r="JJ11" s="7"/>
      <c r="JK11" s="7"/>
    </row>
    <row r="12" spans="1:271" ht="20.100000000000001" customHeight="1">
      <c r="A12" s="5"/>
      <c r="B12" s="10"/>
      <c r="C12" s="10"/>
      <c r="D12" s="10"/>
      <c r="E12" s="10"/>
      <c r="F12" s="10"/>
      <c r="G12" s="5"/>
      <c r="H12" s="5"/>
      <c r="I12" s="5"/>
      <c r="J12" s="5"/>
      <c r="K12" s="5"/>
      <c r="L12" s="5"/>
      <c r="M12" s="5"/>
      <c r="N12" s="5"/>
      <c r="O12" s="5"/>
      <c r="P12" s="5"/>
      <c r="Q12" s="5"/>
      <c r="R12" s="5"/>
      <c r="S12" s="5"/>
      <c r="T12" s="5"/>
      <c r="U12" s="5"/>
      <c r="V12" s="5"/>
      <c r="W12" s="5"/>
      <c r="X12" s="5"/>
      <c r="Y12" s="5"/>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c r="IW12" s="7"/>
      <c r="IX12" s="7"/>
      <c r="IY12" s="7"/>
      <c r="IZ12" s="7"/>
      <c r="JA12" s="7"/>
      <c r="JB12" s="7"/>
      <c r="JC12" s="7"/>
      <c r="JD12" s="7"/>
      <c r="JE12" s="7"/>
      <c r="JF12" s="7"/>
      <c r="JG12" s="7"/>
      <c r="JH12" s="7"/>
      <c r="JI12" s="7"/>
      <c r="JJ12" s="7"/>
      <c r="JK12" s="7"/>
    </row>
    <row r="13" spans="1:271" ht="20.100000000000001" customHeight="1">
      <c r="A13" s="5"/>
      <c r="B13" s="10"/>
      <c r="C13" s="10"/>
      <c r="D13" s="10"/>
      <c r="E13" s="10"/>
      <c r="F13" s="10"/>
      <c r="G13" s="5"/>
      <c r="H13" s="5"/>
      <c r="I13" s="5"/>
      <c r="J13" s="5"/>
      <c r="K13" s="5"/>
      <c r="L13" s="5"/>
      <c r="M13" s="5"/>
      <c r="N13" s="5"/>
      <c r="O13" s="5"/>
      <c r="P13" s="5"/>
      <c r="Q13" s="5"/>
      <c r="R13" s="5"/>
      <c r="S13" s="5"/>
      <c r="T13" s="5"/>
      <c r="U13" s="5"/>
      <c r="V13" s="5"/>
      <c r="W13" s="5"/>
      <c r="X13" s="5"/>
      <c r="Y13" s="5"/>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c r="IW13" s="7"/>
      <c r="IX13" s="7"/>
      <c r="IY13" s="7"/>
      <c r="IZ13" s="7"/>
      <c r="JA13" s="7"/>
      <c r="JB13" s="7"/>
      <c r="JC13" s="7"/>
      <c r="JD13" s="7"/>
      <c r="JE13" s="7"/>
      <c r="JF13" s="7"/>
      <c r="JG13" s="7"/>
      <c r="JH13" s="7"/>
      <c r="JI13" s="7"/>
      <c r="JJ13" s="7"/>
      <c r="JK13" s="7"/>
    </row>
    <row r="14" spans="1:271" ht="20.100000000000001" customHeight="1">
      <c r="A14" s="5"/>
      <c r="B14" s="10"/>
      <c r="C14" s="10"/>
      <c r="D14" s="10"/>
      <c r="E14" s="10"/>
      <c r="F14" s="10"/>
      <c r="G14" s="5"/>
      <c r="H14" s="5"/>
      <c r="I14" s="5"/>
      <c r="J14" s="5"/>
      <c r="K14" s="5"/>
      <c r="L14" s="5"/>
      <c r="M14" s="5"/>
      <c r="N14" s="5"/>
      <c r="O14" s="5"/>
      <c r="P14" s="5"/>
      <c r="Q14" s="5"/>
      <c r="R14" s="5"/>
      <c r="S14" s="5"/>
      <c r="T14" s="5"/>
      <c r="U14" s="5"/>
      <c r="V14" s="5"/>
      <c r="W14" s="5"/>
      <c r="X14" s="5"/>
      <c r="Y14" s="5"/>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c r="IW14" s="7"/>
      <c r="IX14" s="7"/>
      <c r="IY14" s="7"/>
      <c r="IZ14" s="7"/>
      <c r="JA14" s="7"/>
      <c r="JB14" s="7"/>
      <c r="JC14" s="7"/>
      <c r="JD14" s="7"/>
      <c r="JE14" s="7"/>
      <c r="JF14" s="7"/>
      <c r="JG14" s="7"/>
      <c r="JH14" s="7"/>
      <c r="JI14" s="7"/>
      <c r="JJ14" s="7"/>
      <c r="JK14" s="7"/>
    </row>
    <row r="15" spans="1:271" ht="20.100000000000001" customHeight="1">
      <c r="A15" s="5"/>
      <c r="B15" s="10"/>
      <c r="C15" s="10"/>
      <c r="D15" s="10"/>
      <c r="E15" s="10"/>
      <c r="F15" s="10"/>
      <c r="G15" s="5"/>
      <c r="H15" s="5"/>
      <c r="I15" s="5"/>
      <c r="J15" s="5"/>
      <c r="K15" s="5"/>
      <c r="L15" s="5"/>
      <c r="M15" s="5"/>
      <c r="N15" s="5"/>
      <c r="O15" s="5"/>
      <c r="P15" s="5"/>
      <c r="Q15" s="5"/>
      <c r="R15" s="5"/>
      <c r="S15" s="5"/>
      <c r="T15" s="5"/>
      <c r="U15" s="5"/>
      <c r="V15" s="5"/>
      <c r="W15" s="5"/>
      <c r="X15" s="5"/>
      <c r="Y15" s="5"/>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c r="IW15" s="7"/>
      <c r="IX15" s="7"/>
      <c r="IY15" s="7"/>
      <c r="IZ15" s="7"/>
      <c r="JA15" s="7"/>
      <c r="JB15" s="7"/>
      <c r="JC15" s="7"/>
      <c r="JD15" s="7"/>
      <c r="JE15" s="7"/>
      <c r="JF15" s="7"/>
      <c r="JG15" s="7"/>
      <c r="JH15" s="7"/>
      <c r="JI15" s="7"/>
      <c r="JJ15" s="7"/>
      <c r="JK15" s="7"/>
    </row>
    <row r="16" spans="1:271" ht="34.5" customHeight="1">
      <c r="A16" s="5"/>
      <c r="B16" s="10"/>
      <c r="C16" s="10"/>
      <c r="D16" s="10"/>
      <c r="E16" s="10"/>
      <c r="F16" s="10"/>
      <c r="G16" s="5"/>
      <c r="H16" s="5"/>
      <c r="I16" s="5"/>
      <c r="J16" s="5"/>
      <c r="K16" s="5"/>
      <c r="L16" s="5"/>
      <c r="M16" s="5"/>
      <c r="N16" s="5"/>
      <c r="O16" s="5"/>
      <c r="P16" s="5"/>
      <c r="Q16" s="5"/>
      <c r="R16" s="5"/>
      <c r="S16" s="5"/>
      <c r="T16" s="5"/>
      <c r="U16" s="5"/>
      <c r="V16" s="5"/>
      <c r="W16" s="5"/>
      <c r="X16" s="5"/>
      <c r="Y16" s="5"/>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c r="IW16" s="7"/>
      <c r="IX16" s="7"/>
      <c r="IY16" s="7"/>
      <c r="IZ16" s="7"/>
      <c r="JA16" s="7"/>
      <c r="JB16" s="7"/>
      <c r="JC16" s="7"/>
      <c r="JD16" s="7"/>
      <c r="JE16" s="7"/>
      <c r="JF16" s="7"/>
      <c r="JG16" s="7"/>
      <c r="JH16" s="7"/>
      <c r="JI16" s="7"/>
      <c r="JJ16" s="7"/>
      <c r="JK16" s="7"/>
    </row>
    <row r="17" spans="1:271" ht="20.100000000000001" customHeight="1">
      <c r="A17" s="5"/>
      <c r="B17" s="50" t="s">
        <v>52</v>
      </c>
      <c r="C17" s="7"/>
      <c r="D17" s="7"/>
      <c r="E17" s="7"/>
      <c r="F17" s="7"/>
      <c r="G17" s="5"/>
      <c r="H17" s="5"/>
      <c r="I17" s="5"/>
      <c r="J17" s="5"/>
      <c r="K17" s="5"/>
      <c r="L17" s="5"/>
      <c r="M17" s="5"/>
      <c r="N17" s="5"/>
      <c r="O17" s="5"/>
      <c r="P17" s="5"/>
      <c r="Q17" s="5"/>
      <c r="R17" s="5"/>
      <c r="S17" s="5"/>
      <c r="T17" s="5"/>
      <c r="U17" s="5"/>
      <c r="V17" s="5"/>
      <c r="W17" s="5"/>
      <c r="X17" s="5"/>
      <c r="Y17" s="5"/>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c r="IG17" s="7"/>
      <c r="IH17" s="7"/>
      <c r="II17" s="7"/>
      <c r="IJ17" s="7"/>
      <c r="IK17" s="7"/>
      <c r="IL17" s="7"/>
      <c r="IM17" s="7"/>
      <c r="IN17" s="7"/>
      <c r="IO17" s="7"/>
      <c r="IP17" s="7"/>
      <c r="IQ17" s="7"/>
      <c r="IR17" s="7"/>
      <c r="IS17" s="7"/>
      <c r="IT17" s="7"/>
      <c r="IU17" s="7"/>
      <c r="IV17" s="7"/>
      <c r="IW17" s="7"/>
      <c r="IX17" s="7"/>
      <c r="IY17" s="7"/>
      <c r="IZ17" s="7"/>
      <c r="JA17" s="7"/>
      <c r="JB17" s="7"/>
      <c r="JC17" s="7"/>
      <c r="JD17" s="7"/>
      <c r="JE17" s="7"/>
      <c r="JF17" s="7"/>
      <c r="JG17" s="7"/>
      <c r="JH17" s="7"/>
      <c r="JI17" s="7"/>
      <c r="JJ17" s="7"/>
      <c r="JK17" s="7"/>
    </row>
    <row r="18" spans="1:271" ht="20.100000000000001" customHeight="1">
      <c r="A18" s="5"/>
      <c r="B18" s="84" t="s">
        <v>53</v>
      </c>
      <c r="C18" s="13"/>
      <c r="D18" s="25"/>
      <c r="E18" s="15"/>
      <c r="F18" s="12"/>
      <c r="G18" s="5"/>
      <c r="H18" s="5"/>
      <c r="I18" s="5"/>
      <c r="J18" s="5"/>
      <c r="K18" s="5"/>
      <c r="L18" s="5"/>
      <c r="M18" s="5"/>
      <c r="N18" s="5"/>
      <c r="O18" s="5"/>
      <c r="P18" s="5"/>
      <c r="Q18" s="5"/>
      <c r="R18" s="5"/>
      <c r="S18" s="5"/>
      <c r="T18" s="5"/>
      <c r="U18" s="5"/>
      <c r="V18" s="5"/>
      <c r="W18" s="5"/>
      <c r="X18" s="5"/>
      <c r="Y18" s="5"/>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c r="JA18" s="7"/>
      <c r="JB18" s="7"/>
      <c r="JC18" s="7"/>
      <c r="JD18" s="7"/>
      <c r="JE18" s="7"/>
      <c r="JF18" s="7"/>
      <c r="JG18" s="7"/>
      <c r="JH18" s="7"/>
      <c r="JI18" s="7"/>
      <c r="JJ18" s="7"/>
      <c r="JK18" s="7"/>
    </row>
    <row r="19" spans="1:271" ht="20.100000000000001" customHeight="1">
      <c r="A19" s="5"/>
      <c r="C19" s="7"/>
      <c r="D19" s="7"/>
      <c r="E19" s="7"/>
      <c r="F19" s="7"/>
      <c r="G19" s="5"/>
      <c r="H19" s="5"/>
      <c r="I19" s="5"/>
      <c r="J19" s="5"/>
      <c r="K19" s="5"/>
      <c r="L19" s="5"/>
      <c r="M19" s="5"/>
      <c r="N19" s="5"/>
      <c r="O19" s="5"/>
      <c r="P19" s="5"/>
      <c r="Q19" s="5"/>
      <c r="R19" s="5"/>
      <c r="S19" s="5"/>
      <c r="T19" s="5"/>
      <c r="U19" s="5"/>
      <c r="V19" s="5"/>
      <c r="W19" s="5"/>
      <c r="X19" s="5"/>
      <c r="Y19" s="5"/>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c r="IW19" s="7"/>
      <c r="IX19" s="7"/>
      <c r="IY19" s="7"/>
      <c r="IZ19" s="7"/>
      <c r="JA19" s="7"/>
      <c r="JB19" s="7"/>
      <c r="JC19" s="7"/>
      <c r="JD19" s="7"/>
      <c r="JE19" s="7"/>
      <c r="JF19" s="7"/>
      <c r="JG19" s="7"/>
      <c r="JH19" s="7"/>
      <c r="JI19" s="7"/>
      <c r="JJ19" s="7"/>
      <c r="JK19" s="7"/>
    </row>
    <row r="20" spans="1:271" ht="20.100000000000001" customHeight="1" thickBot="1">
      <c r="A20" s="5"/>
      <c r="C20" s="7"/>
      <c r="D20" s="7"/>
      <c r="E20" s="7"/>
      <c r="F20" s="7"/>
      <c r="G20" s="5"/>
      <c r="H20" s="5"/>
      <c r="I20" s="5"/>
      <c r="J20" s="5"/>
      <c r="K20" s="5"/>
      <c r="L20" s="5"/>
      <c r="M20" s="5"/>
      <c r="N20" s="5"/>
      <c r="O20" s="5"/>
      <c r="P20" s="5"/>
      <c r="Q20" s="5"/>
      <c r="R20" s="5"/>
      <c r="S20" s="5"/>
      <c r="T20" s="5"/>
      <c r="U20" s="5"/>
      <c r="V20" s="5"/>
      <c r="W20" s="5"/>
      <c r="X20" s="5"/>
      <c r="Y20" s="5"/>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c r="IW20" s="7"/>
      <c r="IX20" s="7"/>
      <c r="IY20" s="7"/>
      <c r="IZ20" s="7"/>
      <c r="JA20" s="7"/>
      <c r="JB20" s="7"/>
      <c r="JC20" s="7"/>
      <c r="JD20" s="7"/>
      <c r="JE20" s="7"/>
      <c r="JF20" s="7"/>
      <c r="JG20" s="7"/>
      <c r="JH20" s="7"/>
      <c r="JI20" s="7"/>
      <c r="JJ20" s="7"/>
      <c r="JK20" s="7"/>
    </row>
    <row r="21" spans="1:271" ht="20.100000000000001" customHeight="1" thickTop="1" thickBot="1">
      <c r="B21" s="124" t="s">
        <v>129</v>
      </c>
      <c r="C21" s="22"/>
      <c r="D21" s="22"/>
      <c r="E21" s="22"/>
      <c r="F21" s="121" t="s">
        <v>130</v>
      </c>
    </row>
    <row r="22" spans="1:271" ht="12" thickTop="1">
      <c r="B22" s="19"/>
      <c r="C22" s="19"/>
      <c r="D22" s="19"/>
      <c r="E22" s="19"/>
      <c r="F22" s="19"/>
    </row>
    <row r="23" spans="1:271" ht="11.4">
      <c r="B23" s="20" t="s">
        <v>55</v>
      </c>
      <c r="C23" s="21"/>
      <c r="D23" s="21"/>
      <c r="E23" s="21"/>
      <c r="F23" s="21"/>
    </row>
    <row r="24" spans="1:271" ht="11.4">
      <c r="B24" s="20" t="s">
        <v>56</v>
      </c>
      <c r="C24" s="22"/>
      <c r="D24" s="22"/>
      <c r="E24" s="22"/>
      <c r="F24" s="22"/>
    </row>
    <row r="25" spans="1:271" ht="11.4">
      <c r="B25" s="19"/>
      <c r="C25" s="19"/>
      <c r="D25" s="19"/>
      <c r="E25" s="19"/>
      <c r="F25" s="125"/>
    </row>
    <row r="26" spans="1:271" ht="20.100000000000001" customHeight="1">
      <c r="B26" s="132" t="s">
        <v>134</v>
      </c>
      <c r="C26" s="132"/>
      <c r="D26" s="132"/>
      <c r="E26" s="132"/>
      <c r="F26" s="126" t="s">
        <v>132</v>
      </c>
    </row>
    <row r="27" spans="1:271" ht="20.100000000000001" customHeight="1">
      <c r="B27" s="132"/>
      <c r="C27" s="132"/>
      <c r="D27" s="132"/>
      <c r="E27" s="132"/>
      <c r="F27" s="126" t="s">
        <v>133</v>
      </c>
    </row>
    <row r="28" spans="1:271" ht="20.100000000000001" customHeight="1">
      <c r="A28" s="5"/>
      <c r="B28" s="5"/>
      <c r="C28" s="5"/>
      <c r="D28" s="5"/>
      <c r="E28" s="5"/>
      <c r="F28" s="5"/>
      <c r="G28" s="5"/>
      <c r="H28" s="5"/>
      <c r="I28" s="5"/>
      <c r="J28" s="5"/>
      <c r="K28" s="5"/>
      <c r="L28" s="5"/>
      <c r="M28" s="5"/>
      <c r="N28" s="5"/>
      <c r="O28" s="5"/>
      <c r="P28" s="5"/>
      <c r="Q28" s="5"/>
      <c r="R28" s="5"/>
      <c r="S28" s="5"/>
      <c r="T28" s="5"/>
      <c r="U28" s="5"/>
      <c r="V28" s="5"/>
      <c r="W28" s="5"/>
      <c r="X28" s="5"/>
      <c r="Y28" s="5"/>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c r="IW28" s="7"/>
      <c r="IX28" s="7"/>
      <c r="IY28" s="7"/>
      <c r="IZ28" s="7"/>
      <c r="JA28" s="7"/>
      <c r="JB28" s="7"/>
      <c r="JC28" s="7"/>
      <c r="JD28" s="7"/>
      <c r="JE28" s="7"/>
      <c r="JF28" s="7"/>
      <c r="JG28" s="7"/>
      <c r="JH28" s="7"/>
      <c r="JI28" s="7"/>
      <c r="JJ28" s="7"/>
      <c r="JK28" s="7"/>
    </row>
    <row r="29" spans="1:271" ht="20.100000000000001" customHeight="1">
      <c r="A29" s="5"/>
      <c r="B29" s="5"/>
      <c r="C29" s="25"/>
      <c r="D29" s="25"/>
      <c r="E29" s="5"/>
      <c r="F29" s="5"/>
      <c r="G29" s="5"/>
      <c r="H29" s="5"/>
      <c r="I29" s="5"/>
      <c r="J29" s="5"/>
      <c r="K29" s="5"/>
      <c r="L29" s="5"/>
      <c r="M29" s="5"/>
      <c r="N29" s="5"/>
      <c r="O29" s="5"/>
      <c r="P29" s="5"/>
      <c r="Q29" s="5"/>
      <c r="R29" s="5"/>
      <c r="S29" s="5"/>
      <c r="T29" s="5"/>
      <c r="U29" s="5"/>
      <c r="V29" s="5"/>
      <c r="W29" s="5"/>
      <c r="X29" s="5"/>
      <c r="Y29" s="5"/>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c r="IG29" s="7"/>
      <c r="IH29" s="7"/>
      <c r="II29" s="7"/>
      <c r="IJ29" s="7"/>
      <c r="IK29" s="7"/>
      <c r="IL29" s="7"/>
      <c r="IM29" s="7"/>
      <c r="IN29" s="7"/>
      <c r="IO29" s="7"/>
      <c r="IP29" s="7"/>
      <c r="IQ29" s="7"/>
      <c r="IR29" s="7"/>
      <c r="IS29" s="7"/>
      <c r="IT29" s="7"/>
      <c r="IU29" s="7"/>
      <c r="IV29" s="7"/>
      <c r="IW29" s="7"/>
      <c r="IX29" s="7"/>
      <c r="IY29" s="7"/>
      <c r="IZ29" s="7"/>
      <c r="JA29" s="7"/>
      <c r="JB29" s="7"/>
      <c r="JC29" s="7"/>
      <c r="JD29" s="7"/>
      <c r="JE29" s="7"/>
      <c r="JF29" s="7"/>
      <c r="JG29" s="7"/>
      <c r="JH29" s="7"/>
      <c r="JI29" s="7"/>
      <c r="JJ29" s="7"/>
      <c r="JK29" s="7"/>
    </row>
    <row r="30" spans="1:271" ht="20.100000000000001" customHeight="1">
      <c r="A30" s="5"/>
      <c r="B30" s="5"/>
      <c r="C30" s="5"/>
      <c r="D30" s="5"/>
      <c r="E30" s="5"/>
      <c r="F30" s="5"/>
      <c r="G30" s="5"/>
      <c r="H30" s="5"/>
      <c r="I30" s="5"/>
      <c r="J30" s="5"/>
      <c r="K30" s="5"/>
      <c r="L30" s="5"/>
      <c r="M30" s="5"/>
      <c r="N30" s="5"/>
      <c r="O30" s="5"/>
      <c r="P30" s="5"/>
      <c r="Q30" s="5"/>
      <c r="R30" s="5"/>
      <c r="S30" s="5"/>
      <c r="T30" s="5"/>
      <c r="U30" s="5"/>
      <c r="V30" s="5"/>
      <c r="W30" s="5"/>
      <c r="X30" s="5"/>
      <c r="Y30" s="5"/>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c r="IV30" s="7"/>
      <c r="IW30" s="7"/>
      <c r="IX30" s="7"/>
      <c r="IY30" s="7"/>
      <c r="IZ30" s="7"/>
      <c r="JA30" s="7"/>
      <c r="JB30" s="7"/>
      <c r="JC30" s="7"/>
      <c r="JD30" s="7"/>
      <c r="JE30" s="7"/>
      <c r="JF30" s="7"/>
      <c r="JG30" s="7"/>
      <c r="JH30" s="7"/>
      <c r="JI30" s="7"/>
      <c r="JJ30" s="7"/>
      <c r="JK30" s="7"/>
    </row>
    <row r="31" spans="1:271" ht="20.100000000000001" customHeight="1">
      <c r="A31" s="5"/>
      <c r="B31" s="5"/>
      <c r="C31" s="5"/>
      <c r="D31" s="5"/>
      <c r="E31" s="5"/>
      <c r="F31" s="5"/>
      <c r="G31" s="5"/>
      <c r="H31" s="5"/>
      <c r="I31" s="5"/>
      <c r="J31" s="5"/>
      <c r="K31" s="5"/>
      <c r="L31" s="5"/>
      <c r="M31" s="5"/>
      <c r="N31" s="5"/>
      <c r="O31" s="5"/>
      <c r="P31" s="5"/>
      <c r="Q31" s="5"/>
      <c r="R31" s="5"/>
      <c r="S31" s="5"/>
      <c r="T31" s="5"/>
      <c r="U31" s="5"/>
      <c r="V31" s="5"/>
      <c r="W31" s="5"/>
      <c r="X31" s="5"/>
      <c r="Y31" s="5"/>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c r="IW31" s="7"/>
      <c r="IX31" s="7"/>
      <c r="IY31" s="7"/>
      <c r="IZ31" s="7"/>
      <c r="JA31" s="7"/>
      <c r="JB31" s="7"/>
      <c r="JC31" s="7"/>
      <c r="JD31" s="7"/>
      <c r="JE31" s="7"/>
      <c r="JF31" s="7"/>
      <c r="JG31" s="7"/>
      <c r="JH31" s="7"/>
      <c r="JI31" s="7"/>
      <c r="JJ31" s="7"/>
      <c r="JK31" s="7"/>
    </row>
    <row r="32" spans="1:271" ht="20.100000000000001" customHeight="1">
      <c r="A32" s="5"/>
      <c r="B32" s="5"/>
      <c r="C32" s="5"/>
      <c r="D32" s="5"/>
      <c r="E32" s="5"/>
      <c r="F32" s="5"/>
      <c r="G32" s="5"/>
      <c r="H32" s="5"/>
      <c r="I32" s="5"/>
      <c r="J32" s="5"/>
      <c r="K32" s="5"/>
      <c r="L32" s="5"/>
      <c r="M32" s="5"/>
      <c r="N32" s="5"/>
      <c r="O32" s="5"/>
      <c r="P32" s="5"/>
      <c r="Q32" s="5"/>
      <c r="R32" s="5"/>
      <c r="S32" s="5"/>
      <c r="T32" s="5"/>
      <c r="U32" s="5"/>
      <c r="V32" s="5"/>
      <c r="W32" s="5"/>
      <c r="X32" s="5"/>
      <c r="Y32" s="5"/>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c r="IW32" s="7"/>
      <c r="IX32" s="7"/>
      <c r="IY32" s="7"/>
      <c r="IZ32" s="7"/>
      <c r="JA32" s="7"/>
      <c r="JB32" s="7"/>
      <c r="JC32" s="7"/>
      <c r="JD32" s="7"/>
      <c r="JE32" s="7"/>
      <c r="JF32" s="7"/>
      <c r="JG32" s="7"/>
      <c r="JH32" s="7"/>
      <c r="JI32" s="7"/>
      <c r="JJ32" s="7"/>
      <c r="JK32" s="7"/>
    </row>
    <row r="33" spans="1:271" ht="20.100000000000001" customHeight="1">
      <c r="A33" s="5"/>
      <c r="B33" s="5"/>
      <c r="C33" s="5"/>
      <c r="D33" s="5"/>
      <c r="E33" s="5"/>
      <c r="F33" s="5"/>
      <c r="G33" s="5"/>
      <c r="H33" s="5"/>
      <c r="I33" s="5"/>
      <c r="J33" s="5"/>
      <c r="K33" s="5"/>
      <c r="L33" s="5"/>
      <c r="M33" s="5"/>
      <c r="N33" s="5"/>
      <c r="O33" s="5"/>
      <c r="P33" s="5"/>
      <c r="Q33" s="5"/>
      <c r="R33" s="5"/>
      <c r="S33" s="5"/>
      <c r="T33" s="5"/>
      <c r="U33" s="5"/>
      <c r="V33" s="5"/>
      <c r="W33" s="5"/>
      <c r="X33" s="5"/>
      <c r="Y33" s="5"/>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c r="IU33" s="7"/>
      <c r="IV33" s="7"/>
      <c r="IW33" s="7"/>
      <c r="IX33" s="7"/>
      <c r="IY33" s="7"/>
      <c r="IZ33" s="7"/>
      <c r="JA33" s="7"/>
      <c r="JB33" s="7"/>
      <c r="JC33" s="7"/>
      <c r="JD33" s="7"/>
      <c r="JE33" s="7"/>
      <c r="JF33" s="7"/>
      <c r="JG33" s="7"/>
      <c r="JH33" s="7"/>
      <c r="JI33" s="7"/>
      <c r="JJ33" s="7"/>
      <c r="JK33" s="7"/>
    </row>
    <row r="34" spans="1:271" ht="20.100000000000001" customHeight="1">
      <c r="A34" s="5"/>
      <c r="B34" s="5"/>
      <c r="C34" s="5"/>
      <c r="D34" s="5"/>
      <c r="E34" s="5"/>
      <c r="F34" s="5"/>
      <c r="G34" s="5"/>
      <c r="H34" s="5"/>
      <c r="I34" s="5"/>
      <c r="J34" s="5"/>
      <c r="K34" s="5"/>
      <c r="L34" s="5"/>
      <c r="M34" s="5"/>
      <c r="N34" s="5"/>
      <c r="O34" s="5"/>
      <c r="P34" s="5"/>
      <c r="Q34" s="5"/>
      <c r="R34" s="5"/>
      <c r="S34" s="5"/>
      <c r="T34" s="5"/>
      <c r="U34" s="5"/>
      <c r="V34" s="5"/>
      <c r="W34" s="5"/>
      <c r="X34" s="5"/>
      <c r="Y34" s="5"/>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c r="IU34" s="7"/>
      <c r="IV34" s="7"/>
      <c r="IW34" s="7"/>
      <c r="IX34" s="7"/>
      <c r="IY34" s="7"/>
      <c r="IZ34" s="7"/>
      <c r="JA34" s="7"/>
      <c r="JB34" s="7"/>
      <c r="JC34" s="7"/>
      <c r="JD34" s="7"/>
      <c r="JE34" s="7"/>
      <c r="JF34" s="7"/>
      <c r="JG34" s="7"/>
      <c r="JH34" s="7"/>
      <c r="JI34" s="7"/>
      <c r="JJ34" s="7"/>
      <c r="JK34" s="7"/>
    </row>
    <row r="35" spans="1:271" ht="20.100000000000001" customHeight="1">
      <c r="A35" s="5"/>
      <c r="B35" s="5"/>
      <c r="C35" s="5"/>
      <c r="D35" s="5"/>
      <c r="E35" s="5"/>
      <c r="F35" s="5"/>
      <c r="G35" s="5"/>
      <c r="H35" s="5"/>
      <c r="I35" s="5"/>
      <c r="J35" s="5"/>
      <c r="K35" s="5"/>
      <c r="L35" s="5"/>
      <c r="M35" s="5"/>
      <c r="N35" s="5"/>
      <c r="O35" s="5"/>
      <c r="P35" s="5"/>
      <c r="Q35" s="5"/>
      <c r="R35" s="5"/>
      <c r="S35" s="5"/>
      <c r="T35" s="5"/>
      <c r="U35" s="5"/>
      <c r="V35" s="5"/>
      <c r="W35" s="5"/>
      <c r="X35" s="5"/>
      <c r="Y35" s="5"/>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c r="ID35" s="7"/>
      <c r="IE35" s="7"/>
      <c r="IF35" s="7"/>
      <c r="IG35" s="7"/>
      <c r="IH35" s="7"/>
      <c r="II35" s="7"/>
      <c r="IJ35" s="7"/>
      <c r="IK35" s="7"/>
      <c r="IL35" s="7"/>
      <c r="IM35" s="7"/>
      <c r="IN35" s="7"/>
      <c r="IO35" s="7"/>
      <c r="IP35" s="7"/>
      <c r="IQ35" s="7"/>
      <c r="IR35" s="7"/>
      <c r="IS35" s="7"/>
      <c r="IT35" s="7"/>
      <c r="IU35" s="7"/>
      <c r="IV35" s="7"/>
      <c r="IW35" s="7"/>
      <c r="IX35" s="7"/>
      <c r="IY35" s="7"/>
      <c r="IZ35" s="7"/>
      <c r="JA35" s="7"/>
      <c r="JB35" s="7"/>
      <c r="JC35" s="7"/>
      <c r="JD35" s="7"/>
      <c r="JE35" s="7"/>
      <c r="JF35" s="7"/>
      <c r="JG35" s="7"/>
      <c r="JH35" s="7"/>
      <c r="JI35" s="7"/>
      <c r="JJ35" s="7"/>
      <c r="JK35" s="7"/>
    </row>
    <row r="36" spans="1:271" ht="20.100000000000001"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row>
    <row r="37" spans="1:271" ht="20.100000000000001"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row>
    <row r="38" spans="1:271" ht="20.100000000000001"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row>
    <row r="39" spans="1:271" ht="20.100000000000001"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row>
    <row r="40" spans="1:271" ht="20.100000000000001"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row>
    <row r="41" spans="1:271" ht="20.100000000000001" customHeight="1">
      <c r="A41" s="5"/>
      <c r="B41" s="5"/>
      <c r="C41" s="25"/>
      <c r="D41" s="25"/>
      <c r="E41" s="5"/>
      <c r="F41" s="5"/>
      <c r="G41" s="5"/>
      <c r="H41" s="5"/>
      <c r="I41" s="5"/>
      <c r="J41" s="5"/>
      <c r="K41" s="5"/>
      <c r="L41" s="5"/>
      <c r="M41" s="5"/>
      <c r="N41" s="5"/>
      <c r="O41" s="5"/>
      <c r="P41" s="5"/>
      <c r="Q41" s="5"/>
      <c r="R41" s="5"/>
      <c r="S41" s="5"/>
      <c r="T41" s="5"/>
      <c r="U41" s="5"/>
      <c r="V41" s="5"/>
      <c r="W41" s="5"/>
      <c r="X41" s="5"/>
      <c r="Y41" s="5"/>
      <c r="Z41" s="5"/>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row>
    <row r="42" spans="1:271" ht="20.100000000000001"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row>
    <row r="43" spans="1:271" ht="20.100000000000001"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row>
    <row r="44" spans="1:271" ht="20.100000000000001"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row>
    <row r="45" spans="1:271" ht="20.100000000000001"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row>
    <row r="46" spans="1:271" ht="20.100000000000001"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row>
    <row r="47" spans="1:271" ht="20.100000000000001"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row>
    <row r="48" spans="1:271" ht="20.100000000000001"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row>
    <row r="49" spans="1:219" ht="20.100000000000001"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row>
    <row r="50" spans="1:219" ht="20.100000000000001" customHeight="1">
      <c r="A50" s="5"/>
      <c r="B50" s="5"/>
      <c r="C50" s="25"/>
      <c r="D50" s="25"/>
      <c r="E50" s="5"/>
      <c r="F50" s="5"/>
      <c r="G50" s="5"/>
      <c r="H50" s="5"/>
      <c r="I50" s="5"/>
      <c r="J50" s="5"/>
      <c r="K50" s="5"/>
      <c r="L50" s="5"/>
      <c r="M50" s="5"/>
      <c r="N50" s="5"/>
      <c r="O50" s="5"/>
      <c r="P50" s="5"/>
      <c r="Q50" s="5"/>
      <c r="R50" s="5"/>
      <c r="S50" s="5"/>
      <c r="T50" s="5"/>
      <c r="U50" s="5"/>
      <c r="V50" s="5"/>
      <c r="W50" s="5"/>
      <c r="X50" s="5"/>
      <c r="Y50" s="5"/>
      <c r="Z50" s="5"/>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row>
    <row r="51" spans="1:219" ht="20.100000000000001"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row>
    <row r="52" spans="1:219" ht="20.100000000000001"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row>
    <row r="53" spans="1:219" ht="20.100000000000001"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row>
    <row r="54" spans="1:219" ht="20.100000000000001"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row>
    <row r="55" spans="1:219" ht="20.100000000000001"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row>
    <row r="56" spans="1:219" ht="20.100000000000001"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row>
    <row r="57" spans="1:219" ht="20.100000000000001"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row>
    <row r="58" spans="1:219" ht="20.100000000000001"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row>
    <row r="59" spans="1:219" ht="20.100000000000001"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c r="HJ59" s="7"/>
      <c r="HK59" s="7"/>
    </row>
    <row r="60" spans="1:219" ht="20.100000000000001"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c r="HJ60" s="7"/>
      <c r="HK60" s="7"/>
    </row>
    <row r="61" spans="1:219" ht="20.100000000000001"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c r="HJ61" s="7"/>
      <c r="HK61" s="7"/>
    </row>
    <row r="62" spans="1:219" ht="20.100000000000001"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row>
    <row r="63" spans="1:219" ht="20.100000000000001"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c r="GP63" s="7"/>
      <c r="GQ63" s="7"/>
      <c r="GR63" s="7"/>
      <c r="GS63" s="7"/>
      <c r="GT63" s="7"/>
      <c r="GU63" s="7"/>
      <c r="GV63" s="7"/>
      <c r="GW63" s="7"/>
      <c r="GX63" s="7"/>
      <c r="GY63" s="7"/>
      <c r="GZ63" s="7"/>
      <c r="HA63" s="7"/>
      <c r="HB63" s="7"/>
      <c r="HC63" s="7"/>
      <c r="HD63" s="7"/>
      <c r="HE63" s="7"/>
      <c r="HF63" s="7"/>
      <c r="HG63" s="7"/>
      <c r="HH63" s="7"/>
      <c r="HI63" s="7"/>
      <c r="HJ63" s="7"/>
      <c r="HK63" s="7"/>
    </row>
    <row r="64" spans="1:219" ht="20.100000000000001"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c r="HJ64" s="7"/>
      <c r="HK64" s="7"/>
    </row>
    <row r="65" spans="1:219" ht="20.100000000000001"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c r="GP65" s="7"/>
      <c r="GQ65" s="7"/>
      <c r="GR65" s="7"/>
      <c r="GS65" s="7"/>
      <c r="GT65" s="7"/>
      <c r="GU65" s="7"/>
      <c r="GV65" s="7"/>
      <c r="GW65" s="7"/>
      <c r="GX65" s="7"/>
      <c r="GY65" s="7"/>
      <c r="GZ65" s="7"/>
      <c r="HA65" s="7"/>
      <c r="HB65" s="7"/>
      <c r="HC65" s="7"/>
      <c r="HD65" s="7"/>
      <c r="HE65" s="7"/>
      <c r="HF65" s="7"/>
      <c r="HG65" s="7"/>
      <c r="HH65" s="7"/>
      <c r="HI65" s="7"/>
      <c r="HJ65" s="7"/>
      <c r="HK65" s="7"/>
    </row>
    <row r="66" spans="1:219" ht="20.100000000000001"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row>
    <row r="67" spans="1:219" ht="20.100000000000001"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c r="GP67" s="7"/>
      <c r="GQ67" s="7"/>
      <c r="GR67" s="7"/>
      <c r="GS67" s="7"/>
      <c r="GT67" s="7"/>
      <c r="GU67" s="7"/>
      <c r="GV67" s="7"/>
      <c r="GW67" s="7"/>
      <c r="GX67" s="7"/>
      <c r="GY67" s="7"/>
      <c r="GZ67" s="7"/>
      <c r="HA67" s="7"/>
      <c r="HB67" s="7"/>
      <c r="HC67" s="7"/>
      <c r="HD67" s="7"/>
      <c r="HE67" s="7"/>
      <c r="HF67" s="7"/>
      <c r="HG67" s="7"/>
      <c r="HH67" s="7"/>
      <c r="HI67" s="7"/>
      <c r="HJ67" s="7"/>
      <c r="HK67" s="7"/>
    </row>
    <row r="68" spans="1:219" ht="20.100000000000001"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c r="GP68" s="7"/>
      <c r="GQ68" s="7"/>
      <c r="GR68" s="7"/>
      <c r="GS68" s="7"/>
      <c r="GT68" s="7"/>
      <c r="GU68" s="7"/>
      <c r="GV68" s="7"/>
      <c r="GW68" s="7"/>
      <c r="GX68" s="7"/>
      <c r="GY68" s="7"/>
      <c r="GZ68" s="7"/>
      <c r="HA68" s="7"/>
      <c r="HB68" s="7"/>
      <c r="HC68" s="7"/>
      <c r="HD68" s="7"/>
      <c r="HE68" s="7"/>
      <c r="HF68" s="7"/>
      <c r="HG68" s="7"/>
      <c r="HH68" s="7"/>
      <c r="HI68" s="7"/>
      <c r="HJ68" s="7"/>
      <c r="HK68" s="7"/>
    </row>
    <row r="69" spans="1:219" ht="20.100000000000001"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c r="GJ69" s="7"/>
      <c r="GK69" s="7"/>
      <c r="GL69" s="7"/>
      <c r="GM69" s="7"/>
      <c r="GN69" s="7"/>
      <c r="GO69" s="7"/>
      <c r="GP69" s="7"/>
      <c r="GQ69" s="7"/>
      <c r="GR69" s="7"/>
      <c r="GS69" s="7"/>
      <c r="GT69" s="7"/>
      <c r="GU69" s="7"/>
      <c r="GV69" s="7"/>
      <c r="GW69" s="7"/>
      <c r="GX69" s="7"/>
      <c r="GY69" s="7"/>
      <c r="GZ69" s="7"/>
      <c r="HA69" s="7"/>
      <c r="HB69" s="7"/>
      <c r="HC69" s="7"/>
      <c r="HD69" s="7"/>
      <c r="HE69" s="7"/>
      <c r="HF69" s="7"/>
      <c r="HG69" s="7"/>
      <c r="HH69" s="7"/>
      <c r="HI69" s="7"/>
      <c r="HJ69" s="7"/>
      <c r="HK69" s="7"/>
    </row>
    <row r="70" spans="1:219" ht="20.100000000000001"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row>
    <row r="71" spans="1:219" ht="20.100000000000001"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c r="GJ71" s="7"/>
      <c r="GK71" s="7"/>
      <c r="GL71" s="7"/>
      <c r="GM71" s="7"/>
      <c r="GN71" s="7"/>
      <c r="GO71" s="7"/>
      <c r="GP71" s="7"/>
      <c r="GQ71" s="7"/>
      <c r="GR71" s="7"/>
      <c r="GS71" s="7"/>
      <c r="GT71" s="7"/>
      <c r="GU71" s="7"/>
      <c r="GV71" s="7"/>
      <c r="GW71" s="7"/>
      <c r="GX71" s="7"/>
      <c r="GY71" s="7"/>
      <c r="GZ71" s="7"/>
      <c r="HA71" s="7"/>
      <c r="HB71" s="7"/>
      <c r="HC71" s="7"/>
      <c r="HD71" s="7"/>
      <c r="HE71" s="7"/>
      <c r="HF71" s="7"/>
      <c r="HG71" s="7"/>
      <c r="HH71" s="7"/>
      <c r="HI71" s="7"/>
      <c r="HJ71" s="7"/>
      <c r="HK71" s="7"/>
    </row>
    <row r="72" spans="1:219" ht="20.100000000000001"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c r="HJ72" s="7"/>
      <c r="HK72" s="7"/>
    </row>
    <row r="73" spans="1:219" ht="20.100000000000001"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c r="GJ73" s="7"/>
      <c r="GK73" s="7"/>
      <c r="GL73" s="7"/>
      <c r="GM73" s="7"/>
      <c r="GN73" s="7"/>
      <c r="GO73" s="7"/>
      <c r="GP73" s="7"/>
      <c r="GQ73" s="7"/>
      <c r="GR73" s="7"/>
      <c r="GS73" s="7"/>
      <c r="GT73" s="7"/>
      <c r="GU73" s="7"/>
      <c r="GV73" s="7"/>
      <c r="GW73" s="7"/>
      <c r="GX73" s="7"/>
      <c r="GY73" s="7"/>
      <c r="GZ73" s="7"/>
      <c r="HA73" s="7"/>
      <c r="HB73" s="7"/>
      <c r="HC73" s="7"/>
      <c r="HD73" s="7"/>
      <c r="HE73" s="7"/>
      <c r="HF73" s="7"/>
      <c r="HG73" s="7"/>
      <c r="HH73" s="7"/>
      <c r="HI73" s="7"/>
      <c r="HJ73" s="7"/>
      <c r="HK73" s="7"/>
    </row>
    <row r="74" spans="1:219" ht="20.100000000000001"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c r="GJ74" s="7"/>
      <c r="GK74" s="7"/>
      <c r="GL74" s="7"/>
      <c r="GM74" s="7"/>
      <c r="GN74" s="7"/>
      <c r="GO74" s="7"/>
      <c r="GP74" s="7"/>
      <c r="GQ74" s="7"/>
      <c r="GR74" s="7"/>
      <c r="GS74" s="7"/>
      <c r="GT74" s="7"/>
      <c r="GU74" s="7"/>
      <c r="GV74" s="7"/>
      <c r="GW74" s="7"/>
      <c r="GX74" s="7"/>
      <c r="GY74" s="7"/>
      <c r="GZ74" s="7"/>
      <c r="HA74" s="7"/>
      <c r="HB74" s="7"/>
      <c r="HC74" s="7"/>
      <c r="HD74" s="7"/>
      <c r="HE74" s="7"/>
      <c r="HF74" s="7"/>
      <c r="HG74" s="7"/>
      <c r="HH74" s="7"/>
      <c r="HI74" s="7"/>
      <c r="HJ74" s="7"/>
      <c r="HK74" s="7"/>
    </row>
    <row r="75" spans="1:219" ht="20.100000000000001"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c r="GJ75" s="7"/>
      <c r="GK75" s="7"/>
      <c r="GL75" s="7"/>
      <c r="GM75" s="7"/>
      <c r="GN75" s="7"/>
      <c r="GO75" s="7"/>
      <c r="GP75" s="7"/>
      <c r="GQ75" s="7"/>
      <c r="GR75" s="7"/>
      <c r="GS75" s="7"/>
      <c r="GT75" s="7"/>
      <c r="GU75" s="7"/>
      <c r="GV75" s="7"/>
      <c r="GW75" s="7"/>
      <c r="GX75" s="7"/>
      <c r="GY75" s="7"/>
      <c r="GZ75" s="7"/>
      <c r="HA75" s="7"/>
      <c r="HB75" s="7"/>
      <c r="HC75" s="7"/>
      <c r="HD75" s="7"/>
      <c r="HE75" s="7"/>
      <c r="HF75" s="7"/>
      <c r="HG75" s="7"/>
      <c r="HH75" s="7"/>
      <c r="HI75" s="7"/>
      <c r="HJ75" s="7"/>
      <c r="HK75" s="7"/>
    </row>
    <row r="76" spans="1:219" ht="20.100000000000001"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c r="HJ76" s="7"/>
      <c r="HK76" s="7"/>
    </row>
    <row r="77" spans="1:219" ht="20.100000000000001"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c r="GJ77" s="7"/>
      <c r="GK77" s="7"/>
      <c r="GL77" s="7"/>
      <c r="GM77" s="7"/>
      <c r="GN77" s="7"/>
      <c r="GO77" s="7"/>
      <c r="GP77" s="7"/>
      <c r="GQ77" s="7"/>
      <c r="GR77" s="7"/>
      <c r="GS77" s="7"/>
      <c r="GT77" s="7"/>
      <c r="GU77" s="7"/>
      <c r="GV77" s="7"/>
      <c r="GW77" s="7"/>
      <c r="GX77" s="7"/>
      <c r="GY77" s="7"/>
      <c r="GZ77" s="7"/>
      <c r="HA77" s="7"/>
      <c r="HB77" s="7"/>
      <c r="HC77" s="7"/>
      <c r="HD77" s="7"/>
      <c r="HE77" s="7"/>
      <c r="HF77" s="7"/>
      <c r="HG77" s="7"/>
      <c r="HH77" s="7"/>
      <c r="HI77" s="7"/>
      <c r="HJ77" s="7"/>
      <c r="HK77" s="7"/>
    </row>
    <row r="78" spans="1:219" ht="20.100000000000001"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c r="GJ78" s="7"/>
      <c r="GK78" s="7"/>
      <c r="GL78" s="7"/>
      <c r="GM78" s="7"/>
      <c r="GN78" s="7"/>
      <c r="GO78" s="7"/>
      <c r="GP78" s="7"/>
      <c r="GQ78" s="7"/>
      <c r="GR78" s="7"/>
      <c r="GS78" s="7"/>
      <c r="GT78" s="7"/>
      <c r="GU78" s="7"/>
      <c r="GV78" s="7"/>
      <c r="GW78" s="7"/>
      <c r="GX78" s="7"/>
      <c r="GY78" s="7"/>
      <c r="GZ78" s="7"/>
      <c r="HA78" s="7"/>
      <c r="HB78" s="7"/>
      <c r="HC78" s="7"/>
      <c r="HD78" s="7"/>
      <c r="HE78" s="7"/>
      <c r="HF78" s="7"/>
      <c r="HG78" s="7"/>
      <c r="HH78" s="7"/>
      <c r="HI78" s="7"/>
      <c r="HJ78" s="7"/>
      <c r="HK78" s="7"/>
    </row>
    <row r="79" spans="1:219" ht="20.100000000000001"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c r="GJ79" s="7"/>
      <c r="GK79" s="7"/>
      <c r="GL79" s="7"/>
      <c r="GM79" s="7"/>
      <c r="GN79" s="7"/>
      <c r="GO79" s="7"/>
      <c r="GP79" s="7"/>
      <c r="GQ79" s="7"/>
      <c r="GR79" s="7"/>
      <c r="GS79" s="7"/>
      <c r="GT79" s="7"/>
      <c r="GU79" s="7"/>
      <c r="GV79" s="7"/>
      <c r="GW79" s="7"/>
      <c r="GX79" s="7"/>
      <c r="GY79" s="7"/>
      <c r="GZ79" s="7"/>
      <c r="HA79" s="7"/>
      <c r="HB79" s="7"/>
      <c r="HC79" s="7"/>
      <c r="HD79" s="7"/>
      <c r="HE79" s="7"/>
      <c r="HF79" s="7"/>
      <c r="HG79" s="7"/>
      <c r="HH79" s="7"/>
      <c r="HI79" s="7"/>
      <c r="HJ79" s="7"/>
      <c r="HK79" s="7"/>
    </row>
    <row r="80" spans="1:219" ht="20.100000000000001"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c r="GI80" s="7"/>
      <c r="GJ80" s="7"/>
      <c r="GK80" s="7"/>
      <c r="GL80" s="7"/>
      <c r="GM80" s="7"/>
      <c r="GN80" s="7"/>
      <c r="GO80" s="7"/>
      <c r="GP80" s="7"/>
      <c r="GQ80" s="7"/>
      <c r="GR80" s="7"/>
      <c r="GS80" s="7"/>
      <c r="GT80" s="7"/>
      <c r="GU80" s="7"/>
      <c r="GV80" s="7"/>
      <c r="GW80" s="7"/>
      <c r="GX80" s="7"/>
      <c r="GY80" s="7"/>
      <c r="GZ80" s="7"/>
      <c r="HA80" s="7"/>
      <c r="HB80" s="7"/>
      <c r="HC80" s="7"/>
      <c r="HD80" s="7"/>
      <c r="HE80" s="7"/>
      <c r="HF80" s="7"/>
      <c r="HG80" s="7"/>
      <c r="HH80" s="7"/>
      <c r="HI80" s="7"/>
      <c r="HJ80" s="7"/>
      <c r="HK80" s="7"/>
    </row>
    <row r="81" spans="1:219" ht="20.100000000000001"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c r="GI81" s="7"/>
      <c r="GJ81" s="7"/>
      <c r="GK81" s="7"/>
      <c r="GL81" s="7"/>
      <c r="GM81" s="7"/>
      <c r="GN81" s="7"/>
      <c r="GO81" s="7"/>
      <c r="GP81" s="7"/>
      <c r="GQ81" s="7"/>
      <c r="GR81" s="7"/>
      <c r="GS81" s="7"/>
      <c r="GT81" s="7"/>
      <c r="GU81" s="7"/>
      <c r="GV81" s="7"/>
      <c r="GW81" s="7"/>
      <c r="GX81" s="7"/>
      <c r="GY81" s="7"/>
      <c r="GZ81" s="7"/>
      <c r="HA81" s="7"/>
      <c r="HB81" s="7"/>
      <c r="HC81" s="7"/>
      <c r="HD81" s="7"/>
      <c r="HE81" s="7"/>
      <c r="HF81" s="7"/>
      <c r="HG81" s="7"/>
      <c r="HH81" s="7"/>
      <c r="HI81" s="7"/>
      <c r="HJ81" s="7"/>
      <c r="HK81" s="7"/>
    </row>
    <row r="82" spans="1:219" ht="20.100000000000001"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c r="GJ82" s="7"/>
      <c r="GK82" s="7"/>
      <c r="GL82" s="7"/>
      <c r="GM82" s="7"/>
      <c r="GN82" s="7"/>
      <c r="GO82" s="7"/>
      <c r="GP82" s="7"/>
      <c r="GQ82" s="7"/>
      <c r="GR82" s="7"/>
      <c r="GS82" s="7"/>
      <c r="GT82" s="7"/>
      <c r="GU82" s="7"/>
      <c r="GV82" s="7"/>
      <c r="GW82" s="7"/>
      <c r="GX82" s="7"/>
      <c r="GY82" s="7"/>
      <c r="GZ82" s="7"/>
      <c r="HA82" s="7"/>
      <c r="HB82" s="7"/>
      <c r="HC82" s="7"/>
      <c r="HD82" s="7"/>
      <c r="HE82" s="7"/>
      <c r="HF82" s="7"/>
      <c r="HG82" s="7"/>
      <c r="HH82" s="7"/>
      <c r="HI82" s="7"/>
      <c r="HJ82" s="7"/>
      <c r="HK82" s="7"/>
    </row>
    <row r="83" spans="1:219" ht="20.100000000000001"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c r="GI83" s="7"/>
      <c r="GJ83" s="7"/>
      <c r="GK83" s="7"/>
      <c r="GL83" s="7"/>
      <c r="GM83" s="7"/>
      <c r="GN83" s="7"/>
      <c r="GO83" s="7"/>
      <c r="GP83" s="7"/>
      <c r="GQ83" s="7"/>
      <c r="GR83" s="7"/>
      <c r="GS83" s="7"/>
      <c r="GT83" s="7"/>
      <c r="GU83" s="7"/>
      <c r="GV83" s="7"/>
      <c r="GW83" s="7"/>
      <c r="GX83" s="7"/>
      <c r="GY83" s="7"/>
      <c r="GZ83" s="7"/>
      <c r="HA83" s="7"/>
      <c r="HB83" s="7"/>
      <c r="HC83" s="7"/>
      <c r="HD83" s="7"/>
      <c r="HE83" s="7"/>
      <c r="HF83" s="7"/>
      <c r="HG83" s="7"/>
      <c r="HH83" s="7"/>
      <c r="HI83" s="7"/>
      <c r="HJ83" s="7"/>
      <c r="HK83" s="7"/>
    </row>
    <row r="84" spans="1:219" ht="20.100000000000001"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c r="GJ84" s="7"/>
      <c r="GK84" s="7"/>
      <c r="GL84" s="7"/>
      <c r="GM84" s="7"/>
      <c r="GN84" s="7"/>
      <c r="GO84" s="7"/>
      <c r="GP84" s="7"/>
      <c r="GQ84" s="7"/>
      <c r="GR84" s="7"/>
      <c r="GS84" s="7"/>
      <c r="GT84" s="7"/>
      <c r="GU84" s="7"/>
      <c r="GV84" s="7"/>
      <c r="GW84" s="7"/>
      <c r="GX84" s="7"/>
      <c r="GY84" s="7"/>
      <c r="GZ84" s="7"/>
      <c r="HA84" s="7"/>
      <c r="HB84" s="7"/>
      <c r="HC84" s="7"/>
      <c r="HD84" s="7"/>
      <c r="HE84" s="7"/>
      <c r="HF84" s="7"/>
      <c r="HG84" s="7"/>
      <c r="HH84" s="7"/>
      <c r="HI84" s="7"/>
      <c r="HJ84" s="7"/>
      <c r="HK84" s="7"/>
    </row>
    <row r="85" spans="1:219" ht="20.100000000000001"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c r="GJ85" s="7"/>
      <c r="GK85" s="7"/>
      <c r="GL85" s="7"/>
      <c r="GM85" s="7"/>
      <c r="GN85" s="7"/>
      <c r="GO85" s="7"/>
      <c r="GP85" s="7"/>
      <c r="GQ85" s="7"/>
      <c r="GR85" s="7"/>
      <c r="GS85" s="7"/>
      <c r="GT85" s="7"/>
      <c r="GU85" s="7"/>
      <c r="GV85" s="7"/>
      <c r="GW85" s="7"/>
    </row>
    <row r="86" spans="1:219" ht="20.100000000000001"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c r="GI86" s="7"/>
      <c r="GJ86" s="7"/>
      <c r="GK86" s="7"/>
      <c r="GL86" s="7"/>
      <c r="GM86" s="7"/>
      <c r="GN86" s="7"/>
      <c r="GO86" s="7"/>
      <c r="GP86" s="7"/>
      <c r="GQ86" s="7"/>
      <c r="GR86" s="7"/>
      <c r="GS86" s="7"/>
      <c r="GT86" s="7"/>
      <c r="GU86" s="7"/>
      <c r="GV86" s="7"/>
      <c r="GW86" s="7"/>
    </row>
    <row r="87" spans="1:219" ht="20.100000000000001"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c r="GI87" s="7"/>
      <c r="GJ87" s="7"/>
      <c r="GK87" s="7"/>
      <c r="GL87" s="7"/>
      <c r="GM87" s="7"/>
      <c r="GN87" s="7"/>
      <c r="GO87" s="7"/>
      <c r="GP87" s="7"/>
      <c r="GQ87" s="7"/>
      <c r="GR87" s="7"/>
      <c r="GS87" s="7"/>
      <c r="GT87" s="7"/>
      <c r="GU87" s="7"/>
      <c r="GV87" s="7"/>
      <c r="GW87" s="7"/>
    </row>
    <row r="88" spans="1:219" ht="20.100000000000001"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c r="GI88" s="7"/>
      <c r="GJ88" s="7"/>
      <c r="GK88" s="7"/>
      <c r="GL88" s="7"/>
      <c r="GM88" s="7"/>
      <c r="GN88" s="7"/>
      <c r="GO88" s="7"/>
      <c r="GP88" s="7"/>
      <c r="GQ88" s="7"/>
      <c r="GR88" s="7"/>
      <c r="GS88" s="7"/>
      <c r="GT88" s="7"/>
      <c r="GU88" s="7"/>
      <c r="GV88" s="7"/>
      <c r="GW88" s="7"/>
    </row>
    <row r="89" spans="1:219" ht="20.100000000000001"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c r="GI89" s="7"/>
      <c r="GJ89" s="7"/>
      <c r="GK89" s="7"/>
      <c r="GL89" s="7"/>
      <c r="GM89" s="7"/>
      <c r="GN89" s="7"/>
      <c r="GO89" s="7"/>
      <c r="GP89" s="7"/>
      <c r="GQ89" s="7"/>
      <c r="GR89" s="7"/>
      <c r="GS89" s="7"/>
      <c r="GT89" s="7"/>
      <c r="GU89" s="7"/>
      <c r="GV89" s="7"/>
      <c r="GW89" s="7"/>
    </row>
    <row r="90" spans="1:219" ht="20.100000000000001"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c r="GI90" s="7"/>
      <c r="GJ90" s="7"/>
      <c r="GK90" s="7"/>
      <c r="GL90" s="7"/>
      <c r="GM90" s="7"/>
      <c r="GN90" s="7"/>
      <c r="GO90" s="7"/>
      <c r="GP90" s="7"/>
      <c r="GQ90" s="7"/>
      <c r="GR90" s="7"/>
      <c r="GS90" s="7"/>
      <c r="GT90" s="7"/>
      <c r="GU90" s="7"/>
      <c r="GV90" s="7"/>
      <c r="GW90" s="7"/>
    </row>
    <row r="91" spans="1:219" ht="20.100000000000001"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c r="GI91" s="7"/>
      <c r="GJ91" s="7"/>
      <c r="GK91" s="7"/>
      <c r="GL91" s="7"/>
      <c r="GM91" s="7"/>
      <c r="GN91" s="7"/>
      <c r="GO91" s="7"/>
      <c r="GP91" s="7"/>
      <c r="GQ91" s="7"/>
      <c r="GR91" s="7"/>
      <c r="GS91" s="7"/>
      <c r="GT91" s="7"/>
      <c r="GU91" s="7"/>
      <c r="GV91" s="7"/>
      <c r="GW91" s="7"/>
    </row>
    <row r="92" spans="1:219" ht="20.100000000000001"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c r="GJ92" s="7"/>
      <c r="GK92" s="7"/>
      <c r="GL92" s="7"/>
      <c r="GM92" s="7"/>
      <c r="GN92" s="7"/>
      <c r="GO92" s="7"/>
      <c r="GP92" s="7"/>
      <c r="GQ92" s="7"/>
      <c r="GR92" s="7"/>
      <c r="GS92" s="7"/>
      <c r="GT92" s="7"/>
      <c r="GU92" s="7"/>
      <c r="GV92" s="7"/>
      <c r="GW92" s="7"/>
    </row>
    <row r="93" spans="1:219" ht="20.100000000000001"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c r="GI93" s="7"/>
      <c r="GJ93" s="7"/>
      <c r="GK93" s="7"/>
      <c r="GL93" s="7"/>
      <c r="GM93" s="7"/>
      <c r="GN93" s="7"/>
      <c r="GO93" s="7"/>
      <c r="GP93" s="7"/>
      <c r="GQ93" s="7"/>
      <c r="GR93" s="7"/>
      <c r="GS93" s="7"/>
      <c r="GT93" s="7"/>
      <c r="GU93" s="7"/>
      <c r="GV93" s="7"/>
      <c r="GW93" s="7"/>
    </row>
    <row r="94" spans="1:219" ht="20.100000000000001"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c r="GI94" s="7"/>
      <c r="GJ94" s="7"/>
      <c r="GK94" s="7"/>
      <c r="GL94" s="7"/>
      <c r="GM94" s="7"/>
      <c r="GN94" s="7"/>
      <c r="GO94" s="7"/>
      <c r="GP94" s="7"/>
      <c r="GQ94" s="7"/>
      <c r="GR94" s="7"/>
      <c r="GS94" s="7"/>
      <c r="GT94" s="7"/>
      <c r="GU94" s="7"/>
      <c r="GV94" s="7"/>
      <c r="GW94" s="7"/>
    </row>
    <row r="95" spans="1:219" ht="20.100000000000001"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c r="GI95" s="7"/>
      <c r="GJ95" s="7"/>
      <c r="GK95" s="7"/>
      <c r="GL95" s="7"/>
      <c r="GM95" s="7"/>
      <c r="GN95" s="7"/>
      <c r="GO95" s="7"/>
      <c r="GP95" s="7"/>
      <c r="GQ95" s="7"/>
      <c r="GR95" s="7"/>
      <c r="GS95" s="7"/>
      <c r="GT95" s="7"/>
      <c r="GU95" s="7"/>
      <c r="GV95" s="7"/>
      <c r="GW95" s="7"/>
    </row>
    <row r="96" spans="1:219" ht="20.100000000000001"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c r="GI96" s="7"/>
      <c r="GJ96" s="7"/>
      <c r="GK96" s="7"/>
      <c r="GL96" s="7"/>
      <c r="GM96" s="7"/>
      <c r="GN96" s="7"/>
      <c r="GO96" s="7"/>
      <c r="GP96" s="7"/>
      <c r="GQ96" s="7"/>
      <c r="GR96" s="7"/>
      <c r="GS96" s="7"/>
      <c r="GT96" s="7"/>
      <c r="GU96" s="7"/>
      <c r="GV96" s="7"/>
      <c r="GW96" s="7"/>
    </row>
    <row r="97" spans="1:205" ht="20.100000000000001"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c r="GI97" s="7"/>
      <c r="GJ97" s="7"/>
      <c r="GK97" s="7"/>
      <c r="GL97" s="7"/>
      <c r="GM97" s="7"/>
      <c r="GN97" s="7"/>
      <c r="GO97" s="7"/>
      <c r="GP97" s="7"/>
      <c r="GQ97" s="7"/>
      <c r="GR97" s="7"/>
      <c r="GS97" s="7"/>
      <c r="GT97" s="7"/>
      <c r="GU97" s="7"/>
      <c r="GV97" s="7"/>
      <c r="GW97" s="7"/>
    </row>
    <row r="98" spans="1:205" ht="20.100000000000001"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c r="GI98" s="7"/>
      <c r="GJ98" s="7"/>
      <c r="GK98" s="7"/>
      <c r="GL98" s="7"/>
      <c r="GM98" s="7"/>
      <c r="GN98" s="7"/>
      <c r="GO98" s="7"/>
      <c r="GP98" s="7"/>
      <c r="GQ98" s="7"/>
      <c r="GR98" s="7"/>
      <c r="GS98" s="7"/>
      <c r="GT98" s="7"/>
      <c r="GU98" s="7"/>
      <c r="GV98" s="7"/>
      <c r="GW98" s="7"/>
    </row>
    <row r="99" spans="1:205" ht="20.100000000000001"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c r="GI99" s="7"/>
      <c r="GJ99" s="7"/>
      <c r="GK99" s="7"/>
      <c r="GL99" s="7"/>
      <c r="GM99" s="7"/>
      <c r="GN99" s="7"/>
      <c r="GO99" s="7"/>
      <c r="GP99" s="7"/>
      <c r="GQ99" s="7"/>
      <c r="GR99" s="7"/>
      <c r="GS99" s="7"/>
      <c r="GT99" s="7"/>
      <c r="GU99" s="7"/>
      <c r="GV99" s="7"/>
      <c r="GW99" s="7"/>
    </row>
    <row r="100" spans="1:205" ht="20.100000000000001"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c r="GI100" s="7"/>
      <c r="GJ100" s="7"/>
      <c r="GK100" s="7"/>
      <c r="GL100" s="7"/>
      <c r="GM100" s="7"/>
      <c r="GN100" s="7"/>
      <c r="GO100" s="7"/>
      <c r="GP100" s="7"/>
      <c r="GQ100" s="7"/>
      <c r="GR100" s="7"/>
      <c r="GS100" s="7"/>
      <c r="GT100" s="7"/>
      <c r="GU100" s="7"/>
      <c r="GV100" s="7"/>
      <c r="GW100" s="7"/>
    </row>
    <row r="101" spans="1:205" ht="20.100000000000001"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c r="GI101" s="7"/>
      <c r="GJ101" s="7"/>
      <c r="GK101" s="7"/>
      <c r="GL101" s="7"/>
      <c r="GM101" s="7"/>
      <c r="GN101" s="7"/>
      <c r="GO101" s="7"/>
      <c r="GP101" s="7"/>
      <c r="GQ101" s="7"/>
      <c r="GR101" s="7"/>
      <c r="GS101" s="7"/>
      <c r="GT101" s="7"/>
      <c r="GU101" s="7"/>
      <c r="GV101" s="7"/>
      <c r="GW101" s="7"/>
    </row>
    <row r="102" spans="1:205" ht="20.100000000000001"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c r="GI102" s="7"/>
      <c r="GJ102" s="7"/>
      <c r="GK102" s="7"/>
      <c r="GL102" s="7"/>
      <c r="GM102" s="7"/>
      <c r="GN102" s="7"/>
      <c r="GO102" s="7"/>
      <c r="GP102" s="7"/>
      <c r="GQ102" s="7"/>
      <c r="GR102" s="7"/>
      <c r="GS102" s="7"/>
      <c r="GT102" s="7"/>
      <c r="GU102" s="7"/>
      <c r="GV102" s="7"/>
      <c r="GW102" s="7"/>
    </row>
    <row r="103" spans="1:205" ht="20.100000000000001"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c r="GI103" s="7"/>
      <c r="GJ103" s="7"/>
      <c r="GK103" s="7"/>
      <c r="GL103" s="7"/>
      <c r="GM103" s="7"/>
      <c r="GN103" s="7"/>
      <c r="GO103" s="7"/>
      <c r="GP103" s="7"/>
      <c r="GQ103" s="7"/>
      <c r="GR103" s="7"/>
      <c r="GS103" s="7"/>
      <c r="GT103" s="7"/>
      <c r="GU103" s="7"/>
      <c r="GV103" s="7"/>
      <c r="GW103" s="7"/>
    </row>
    <row r="104" spans="1:205" ht="20.100000000000001"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c r="GI104" s="7"/>
      <c r="GJ104" s="7"/>
      <c r="GK104" s="7"/>
      <c r="GL104" s="7"/>
      <c r="GM104" s="7"/>
      <c r="GN104" s="7"/>
      <c r="GO104" s="7"/>
      <c r="GP104" s="7"/>
      <c r="GQ104" s="7"/>
      <c r="GR104" s="7"/>
      <c r="GS104" s="7"/>
      <c r="GT104" s="7"/>
      <c r="GU104" s="7"/>
      <c r="GV104" s="7"/>
      <c r="GW104" s="7"/>
    </row>
    <row r="105" spans="1:205" ht="20.100000000000001"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c r="GJ105" s="7"/>
      <c r="GK105" s="7"/>
      <c r="GL105" s="7"/>
      <c r="GM105" s="7"/>
      <c r="GN105" s="7"/>
      <c r="GO105" s="7"/>
      <c r="GP105" s="7"/>
      <c r="GQ105" s="7"/>
      <c r="GR105" s="7"/>
      <c r="GS105" s="7"/>
      <c r="GT105" s="7"/>
      <c r="GU105" s="7"/>
      <c r="GV105" s="7"/>
      <c r="GW105" s="7"/>
    </row>
    <row r="106" spans="1:205" ht="20.100000000000001"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row>
    <row r="107" spans="1:205" ht="20.100000000000001"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row>
    <row r="108" spans="1:205" ht="20.100000000000001"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row>
    <row r="109" spans="1:205" ht="20.100000000000001"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c r="GI109" s="7"/>
      <c r="GJ109" s="7"/>
      <c r="GK109" s="7"/>
      <c r="GL109" s="7"/>
      <c r="GM109" s="7"/>
      <c r="GN109" s="7"/>
      <c r="GO109" s="7"/>
      <c r="GP109" s="7"/>
      <c r="GQ109" s="7"/>
      <c r="GR109" s="7"/>
      <c r="GS109" s="7"/>
      <c r="GT109" s="7"/>
      <c r="GU109" s="7"/>
      <c r="GV109" s="7"/>
      <c r="GW109" s="7"/>
    </row>
    <row r="110" spans="1:205" ht="20.100000000000001"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c r="GI110" s="7"/>
      <c r="GJ110" s="7"/>
      <c r="GK110" s="7"/>
      <c r="GL110" s="7"/>
      <c r="GM110" s="7"/>
      <c r="GN110" s="7"/>
      <c r="GO110" s="7"/>
      <c r="GP110" s="7"/>
      <c r="GQ110" s="7"/>
      <c r="GR110" s="7"/>
      <c r="GS110" s="7"/>
      <c r="GT110" s="7"/>
      <c r="GU110" s="7"/>
      <c r="GV110" s="7"/>
      <c r="GW110" s="7"/>
    </row>
    <row r="111" spans="1:205" ht="20.100000000000001"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c r="GI111" s="7"/>
      <c r="GJ111" s="7"/>
      <c r="GK111" s="7"/>
      <c r="GL111" s="7"/>
      <c r="GM111" s="7"/>
      <c r="GN111" s="7"/>
      <c r="GO111" s="7"/>
      <c r="GP111" s="7"/>
      <c r="GQ111" s="7"/>
      <c r="GR111" s="7"/>
      <c r="GS111" s="7"/>
      <c r="GT111" s="7"/>
      <c r="GU111" s="7"/>
      <c r="GV111" s="7"/>
      <c r="GW111" s="7"/>
    </row>
    <row r="112" spans="1:205" ht="20.100000000000001"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c r="GI112" s="7"/>
      <c r="GJ112" s="7"/>
      <c r="GK112" s="7"/>
      <c r="GL112" s="7"/>
      <c r="GM112" s="7"/>
      <c r="GN112" s="7"/>
      <c r="GO112" s="7"/>
      <c r="GP112" s="7"/>
      <c r="GQ112" s="7"/>
      <c r="GR112" s="7"/>
      <c r="GS112" s="7"/>
      <c r="GT112" s="7"/>
      <c r="GU112" s="7"/>
      <c r="GV112" s="7"/>
      <c r="GW112" s="7"/>
    </row>
    <row r="113" spans="1:205" ht="20.100000000000001"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c r="GI113" s="7"/>
      <c r="GJ113" s="7"/>
      <c r="GK113" s="7"/>
      <c r="GL113" s="7"/>
      <c r="GM113" s="7"/>
      <c r="GN113" s="7"/>
      <c r="GO113" s="7"/>
      <c r="GP113" s="7"/>
      <c r="GQ113" s="7"/>
      <c r="GR113" s="7"/>
      <c r="GS113" s="7"/>
      <c r="GT113" s="7"/>
      <c r="GU113" s="7"/>
      <c r="GV113" s="7"/>
      <c r="GW113" s="7"/>
    </row>
    <row r="114" spans="1:205" ht="20.100000000000001"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c r="GI114" s="7"/>
      <c r="GJ114" s="7"/>
      <c r="GK114" s="7"/>
      <c r="GL114" s="7"/>
      <c r="GM114" s="7"/>
      <c r="GN114" s="7"/>
      <c r="GO114" s="7"/>
      <c r="GP114" s="7"/>
      <c r="GQ114" s="7"/>
      <c r="GR114" s="7"/>
      <c r="GS114" s="7"/>
      <c r="GT114" s="7"/>
      <c r="GU114" s="7"/>
      <c r="GV114" s="7"/>
      <c r="GW114" s="7"/>
    </row>
    <row r="115" spans="1:205" ht="20.100000000000001"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c r="GJ115" s="7"/>
      <c r="GK115" s="7"/>
      <c r="GL115" s="7"/>
      <c r="GM115" s="7"/>
      <c r="GN115" s="7"/>
      <c r="GO115" s="7"/>
      <c r="GP115" s="7"/>
      <c r="GQ115" s="7"/>
      <c r="GR115" s="7"/>
      <c r="GS115" s="7"/>
      <c r="GT115" s="7"/>
      <c r="GU115" s="7"/>
      <c r="GV115" s="7"/>
      <c r="GW115" s="7"/>
    </row>
    <row r="116" spans="1:205" ht="20.100000000000001"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c r="GI116" s="7"/>
      <c r="GJ116" s="7"/>
      <c r="GK116" s="7"/>
      <c r="GL116" s="7"/>
      <c r="GM116" s="7"/>
      <c r="GN116" s="7"/>
      <c r="GO116" s="7"/>
      <c r="GP116" s="7"/>
      <c r="GQ116" s="7"/>
      <c r="GR116" s="7"/>
      <c r="GS116" s="7"/>
      <c r="GT116" s="7"/>
      <c r="GU116" s="7"/>
      <c r="GV116" s="7"/>
      <c r="GW116" s="7"/>
    </row>
    <row r="117" spans="1:205" ht="20.100000000000001"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c r="GI117" s="7"/>
      <c r="GJ117" s="7"/>
      <c r="GK117" s="7"/>
      <c r="GL117" s="7"/>
      <c r="GM117" s="7"/>
      <c r="GN117" s="7"/>
      <c r="GO117" s="7"/>
      <c r="GP117" s="7"/>
      <c r="GQ117" s="7"/>
      <c r="GR117" s="7"/>
      <c r="GS117" s="7"/>
      <c r="GT117" s="7"/>
      <c r="GU117" s="7"/>
      <c r="GV117" s="7"/>
      <c r="GW117" s="7"/>
    </row>
    <row r="118" spans="1:205" ht="20.100000000000001"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c r="GI118" s="7"/>
      <c r="GJ118" s="7"/>
      <c r="GK118" s="7"/>
      <c r="GL118" s="7"/>
      <c r="GM118" s="7"/>
      <c r="GN118" s="7"/>
      <c r="GO118" s="7"/>
      <c r="GP118" s="7"/>
      <c r="GQ118" s="7"/>
      <c r="GR118" s="7"/>
      <c r="GS118" s="7"/>
      <c r="GT118" s="7"/>
      <c r="GU118" s="7"/>
      <c r="GV118" s="7"/>
      <c r="GW118" s="7"/>
    </row>
    <row r="119" spans="1:205" ht="20.100000000000001"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c r="GI119" s="7"/>
      <c r="GJ119" s="7"/>
      <c r="GK119" s="7"/>
      <c r="GL119" s="7"/>
      <c r="GM119" s="7"/>
      <c r="GN119" s="7"/>
      <c r="GO119" s="7"/>
      <c r="GP119" s="7"/>
      <c r="GQ119" s="7"/>
      <c r="GR119" s="7"/>
      <c r="GS119" s="7"/>
      <c r="GT119" s="7"/>
      <c r="GU119" s="7"/>
      <c r="GV119" s="7"/>
      <c r="GW119" s="7"/>
    </row>
    <row r="120" spans="1:205" ht="20.100000000000001"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c r="GI120" s="7"/>
      <c r="GJ120" s="7"/>
      <c r="GK120" s="7"/>
      <c r="GL120" s="7"/>
      <c r="GM120" s="7"/>
      <c r="GN120" s="7"/>
      <c r="GO120" s="7"/>
      <c r="GP120" s="7"/>
      <c r="GQ120" s="7"/>
      <c r="GR120" s="7"/>
      <c r="GS120" s="7"/>
      <c r="GT120" s="7"/>
      <c r="GU120" s="7"/>
      <c r="GV120" s="7"/>
      <c r="GW120" s="7"/>
    </row>
    <row r="121" spans="1:205" ht="20.100000000000001"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c r="GI121" s="7"/>
      <c r="GJ121" s="7"/>
      <c r="GK121" s="7"/>
      <c r="GL121" s="7"/>
      <c r="GM121" s="7"/>
      <c r="GN121" s="7"/>
      <c r="GO121" s="7"/>
      <c r="GP121" s="7"/>
      <c r="GQ121" s="7"/>
      <c r="GR121" s="7"/>
      <c r="GS121" s="7"/>
      <c r="GT121" s="7"/>
      <c r="GU121" s="7"/>
      <c r="GV121" s="7"/>
      <c r="GW121" s="7"/>
    </row>
    <row r="122" spans="1:205" ht="20.100000000000001"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c r="GI122" s="7"/>
      <c r="GJ122" s="7"/>
      <c r="GK122" s="7"/>
      <c r="GL122" s="7"/>
      <c r="GM122" s="7"/>
      <c r="GN122" s="7"/>
      <c r="GO122" s="7"/>
      <c r="GP122" s="7"/>
      <c r="GQ122" s="7"/>
      <c r="GR122" s="7"/>
      <c r="GS122" s="7"/>
      <c r="GT122" s="7"/>
      <c r="GU122" s="7"/>
      <c r="GV122" s="7"/>
      <c r="GW122" s="7"/>
    </row>
    <row r="123" spans="1:205" ht="20.100000000000001"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c r="GI123" s="7"/>
      <c r="GJ123" s="7"/>
      <c r="GK123" s="7"/>
      <c r="GL123" s="7"/>
      <c r="GM123" s="7"/>
      <c r="GN123" s="7"/>
      <c r="GO123" s="7"/>
      <c r="GP123" s="7"/>
      <c r="GQ123" s="7"/>
      <c r="GR123" s="7"/>
      <c r="GS123" s="7"/>
      <c r="GT123" s="7"/>
      <c r="GU123" s="7"/>
      <c r="GV123" s="7"/>
      <c r="GW123" s="7"/>
    </row>
    <row r="124" spans="1:205" ht="20.100000000000001"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c r="GJ124" s="7"/>
      <c r="GK124" s="7"/>
      <c r="GL124" s="7"/>
      <c r="GM124" s="7"/>
      <c r="GN124" s="7"/>
      <c r="GO124" s="7"/>
      <c r="GP124" s="7"/>
      <c r="GQ124" s="7"/>
      <c r="GR124" s="7"/>
      <c r="GS124" s="7"/>
      <c r="GT124" s="7"/>
      <c r="GU124" s="7"/>
      <c r="GV124" s="7"/>
      <c r="GW124" s="7"/>
    </row>
    <row r="125" spans="1:205" ht="20.100000000000001"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c r="GI125" s="7"/>
      <c r="GJ125" s="7"/>
      <c r="GK125" s="7"/>
      <c r="GL125" s="7"/>
      <c r="GM125" s="7"/>
      <c r="GN125" s="7"/>
      <c r="GO125" s="7"/>
      <c r="GP125" s="7"/>
      <c r="GQ125" s="7"/>
      <c r="GR125" s="7"/>
      <c r="GS125" s="7"/>
      <c r="GT125" s="7"/>
      <c r="GU125" s="7"/>
      <c r="GV125" s="7"/>
      <c r="GW125" s="7"/>
    </row>
    <row r="126" spans="1:205" ht="20.100000000000001"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c r="GI126" s="7"/>
      <c r="GJ126" s="7"/>
      <c r="GK126" s="7"/>
      <c r="GL126" s="7"/>
      <c r="GM126" s="7"/>
      <c r="GN126" s="7"/>
      <c r="GO126" s="7"/>
      <c r="GP126" s="7"/>
      <c r="GQ126" s="7"/>
      <c r="GR126" s="7"/>
      <c r="GS126" s="7"/>
      <c r="GT126" s="7"/>
      <c r="GU126" s="7"/>
      <c r="GV126" s="7"/>
      <c r="GW126" s="7"/>
    </row>
    <row r="127" spans="1:205" ht="20.100000000000001"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c r="GI127" s="7"/>
      <c r="GJ127" s="7"/>
      <c r="GK127" s="7"/>
      <c r="GL127" s="7"/>
      <c r="GM127" s="7"/>
      <c r="GN127" s="7"/>
      <c r="GO127" s="7"/>
      <c r="GP127" s="7"/>
      <c r="GQ127" s="7"/>
      <c r="GR127" s="7"/>
      <c r="GS127" s="7"/>
      <c r="GT127" s="7"/>
      <c r="GU127" s="7"/>
      <c r="GV127" s="7"/>
      <c r="GW127" s="7"/>
    </row>
    <row r="128" spans="1:205" ht="20.100000000000001"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c r="GI128" s="7"/>
      <c r="GJ128" s="7"/>
      <c r="GK128" s="7"/>
      <c r="GL128" s="7"/>
      <c r="GM128" s="7"/>
      <c r="GN128" s="7"/>
      <c r="GO128" s="7"/>
      <c r="GP128" s="7"/>
      <c r="GQ128" s="7"/>
      <c r="GR128" s="7"/>
      <c r="GS128" s="7"/>
      <c r="GT128" s="7"/>
      <c r="GU128" s="7"/>
      <c r="GV128" s="7"/>
      <c r="GW128" s="7"/>
    </row>
    <row r="129" spans="1:205" ht="20.100000000000001"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c r="GI129" s="7"/>
      <c r="GJ129" s="7"/>
      <c r="GK129" s="7"/>
      <c r="GL129" s="7"/>
      <c r="GM129" s="7"/>
      <c r="GN129" s="7"/>
      <c r="GO129" s="7"/>
      <c r="GP129" s="7"/>
      <c r="GQ129" s="7"/>
      <c r="GR129" s="7"/>
      <c r="GS129" s="7"/>
      <c r="GT129" s="7"/>
      <c r="GU129" s="7"/>
      <c r="GV129" s="7"/>
      <c r="GW129" s="7"/>
    </row>
    <row r="130" spans="1:205" ht="20.100000000000001" customHeight="1">
      <c r="G130" s="5"/>
      <c r="H130" s="5"/>
      <c r="I130" s="5"/>
      <c r="J130" s="5"/>
      <c r="K130" s="5"/>
      <c r="L130" s="5"/>
      <c r="M130" s="5"/>
      <c r="N130" s="5"/>
      <c r="O130" s="5"/>
      <c r="P130" s="5"/>
      <c r="Q130" s="5"/>
      <c r="R130" s="5"/>
      <c r="S130" s="5"/>
      <c r="T130" s="5"/>
      <c r="U130" s="5"/>
      <c r="V130" s="5"/>
      <c r="W130" s="5"/>
      <c r="X130" s="5"/>
      <c r="Y130" s="5"/>
      <c r="Z130" s="5"/>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c r="GI130" s="7"/>
      <c r="GJ130" s="7"/>
      <c r="GK130" s="7"/>
      <c r="GL130" s="7"/>
      <c r="GM130" s="7"/>
      <c r="GN130" s="7"/>
      <c r="GO130" s="7"/>
      <c r="GP130" s="7"/>
      <c r="GQ130" s="7"/>
      <c r="GR130" s="7"/>
      <c r="GS130" s="7"/>
      <c r="GT130" s="7"/>
      <c r="GU130" s="7"/>
      <c r="GV130" s="7"/>
      <c r="GW130" s="7"/>
    </row>
    <row r="131" spans="1:205" ht="20.100000000000001" customHeight="1">
      <c r="G131" s="5"/>
      <c r="H131" s="5"/>
      <c r="I131" s="5"/>
      <c r="J131" s="5"/>
      <c r="K131" s="5"/>
      <c r="L131" s="5"/>
      <c r="M131" s="5"/>
      <c r="N131" s="5"/>
      <c r="O131" s="5"/>
      <c r="P131" s="5"/>
      <c r="Q131" s="5"/>
      <c r="R131" s="5"/>
      <c r="S131" s="5"/>
      <c r="T131" s="5"/>
      <c r="U131" s="5"/>
      <c r="V131" s="5"/>
      <c r="W131" s="5"/>
      <c r="X131" s="5"/>
      <c r="Y131" s="5"/>
      <c r="Z131" s="5"/>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c r="GI131" s="7"/>
      <c r="GJ131" s="7"/>
      <c r="GK131" s="7"/>
      <c r="GL131" s="7"/>
      <c r="GM131" s="7"/>
      <c r="GN131" s="7"/>
      <c r="GO131" s="7"/>
      <c r="GP131" s="7"/>
      <c r="GQ131" s="7"/>
      <c r="GR131" s="7"/>
      <c r="GS131" s="7"/>
      <c r="GT131" s="7"/>
      <c r="GU131" s="7"/>
      <c r="GV131" s="7"/>
      <c r="GW131" s="7"/>
    </row>
    <row r="132" spans="1:205" ht="20.100000000000001" customHeight="1">
      <c r="G132" s="5"/>
      <c r="H132" s="5"/>
      <c r="I132" s="5"/>
      <c r="J132" s="5"/>
      <c r="K132" s="5"/>
      <c r="L132" s="5"/>
      <c r="M132" s="5"/>
      <c r="N132" s="5"/>
      <c r="O132" s="5"/>
      <c r="P132" s="5"/>
      <c r="Q132" s="5"/>
      <c r="R132" s="5"/>
      <c r="S132" s="5"/>
      <c r="T132" s="5"/>
      <c r="U132" s="5"/>
      <c r="V132" s="5"/>
      <c r="W132" s="5"/>
      <c r="X132" s="5"/>
      <c r="Y132" s="5"/>
      <c r="Z132" s="5"/>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c r="GI132" s="7"/>
      <c r="GJ132" s="7"/>
      <c r="GK132" s="7"/>
      <c r="GL132" s="7"/>
      <c r="GM132" s="7"/>
      <c r="GN132" s="7"/>
      <c r="GO132" s="7"/>
      <c r="GP132" s="7"/>
      <c r="GQ132" s="7"/>
      <c r="GR132" s="7"/>
      <c r="GS132" s="7"/>
      <c r="GT132" s="7"/>
      <c r="GU132" s="7"/>
      <c r="GV132" s="7"/>
      <c r="GW132" s="7"/>
    </row>
    <row r="133" spans="1:205" ht="20.100000000000001" customHeight="1">
      <c r="G133" s="5"/>
      <c r="H133" s="5"/>
      <c r="I133" s="5"/>
      <c r="J133" s="5"/>
      <c r="K133" s="5"/>
      <c r="L133" s="5"/>
      <c r="M133" s="5"/>
      <c r="N133" s="5"/>
      <c r="O133" s="5"/>
      <c r="P133" s="5"/>
      <c r="Q133" s="5"/>
      <c r="R133" s="5"/>
      <c r="S133" s="5"/>
      <c r="T133" s="5"/>
      <c r="U133" s="5"/>
      <c r="V133" s="5"/>
      <c r="W133" s="5"/>
      <c r="X133" s="5"/>
      <c r="Y133" s="5"/>
      <c r="Z133" s="5"/>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c r="GI133" s="7"/>
      <c r="GJ133" s="7"/>
      <c r="GK133" s="7"/>
      <c r="GL133" s="7"/>
      <c r="GM133" s="7"/>
      <c r="GN133" s="7"/>
      <c r="GO133" s="7"/>
      <c r="GP133" s="7"/>
      <c r="GQ133" s="7"/>
      <c r="GR133" s="7"/>
      <c r="GS133" s="7"/>
      <c r="GT133" s="7"/>
      <c r="GU133" s="7"/>
      <c r="GV133" s="7"/>
      <c r="GW133" s="7"/>
    </row>
    <row r="134" spans="1:205" ht="20.100000000000001" customHeight="1">
      <c r="G134" s="5"/>
      <c r="H134" s="5"/>
      <c r="I134" s="5"/>
      <c r="J134" s="5"/>
      <c r="K134" s="5"/>
      <c r="L134" s="5"/>
      <c r="M134" s="5"/>
      <c r="N134" s="5"/>
      <c r="O134" s="5"/>
      <c r="P134" s="5"/>
      <c r="Q134" s="5"/>
      <c r="R134" s="5"/>
      <c r="S134" s="5"/>
      <c r="T134" s="5"/>
      <c r="U134" s="5"/>
      <c r="V134" s="5"/>
      <c r="W134" s="5"/>
      <c r="X134" s="5"/>
      <c r="Y134" s="5"/>
      <c r="Z134" s="5"/>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c r="GI134" s="7"/>
      <c r="GJ134" s="7"/>
      <c r="GK134" s="7"/>
      <c r="GL134" s="7"/>
      <c r="GM134" s="7"/>
      <c r="GN134" s="7"/>
      <c r="GO134" s="7"/>
      <c r="GP134" s="7"/>
      <c r="GQ134" s="7"/>
      <c r="GR134" s="7"/>
      <c r="GS134" s="7"/>
      <c r="GT134" s="7"/>
      <c r="GU134" s="7"/>
      <c r="GV134" s="7"/>
      <c r="GW134" s="7"/>
    </row>
    <row r="135" spans="1:205" ht="20.100000000000001" customHeight="1">
      <c r="G135" s="5"/>
      <c r="H135" s="5"/>
      <c r="I135" s="5"/>
      <c r="J135" s="5"/>
      <c r="K135" s="5"/>
      <c r="L135" s="5"/>
      <c r="M135" s="5"/>
      <c r="N135" s="5"/>
      <c r="O135" s="5"/>
      <c r="P135" s="5"/>
      <c r="Q135" s="5"/>
      <c r="R135" s="5"/>
      <c r="S135" s="5"/>
      <c r="T135" s="5"/>
      <c r="U135" s="5"/>
      <c r="V135" s="5"/>
      <c r="W135" s="5"/>
      <c r="X135" s="5"/>
      <c r="Y135" s="5"/>
      <c r="Z135" s="5"/>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c r="GI135" s="7"/>
      <c r="GJ135" s="7"/>
      <c r="GK135" s="7"/>
      <c r="GL135" s="7"/>
      <c r="GM135" s="7"/>
      <c r="GN135" s="7"/>
      <c r="GO135" s="7"/>
      <c r="GP135" s="7"/>
      <c r="GQ135" s="7"/>
      <c r="GR135" s="7"/>
      <c r="GS135" s="7"/>
      <c r="GT135" s="7"/>
      <c r="GU135" s="7"/>
      <c r="GV135" s="7"/>
      <c r="GW135" s="7"/>
    </row>
    <row r="136" spans="1:205" ht="20.100000000000001" customHeight="1">
      <c r="G136" s="5"/>
      <c r="H136" s="5"/>
      <c r="I136" s="5"/>
      <c r="J136" s="5"/>
      <c r="K136" s="5"/>
      <c r="L136" s="5"/>
      <c r="M136" s="5"/>
      <c r="N136" s="5"/>
      <c r="O136" s="5"/>
      <c r="P136" s="5"/>
      <c r="Q136" s="5"/>
      <c r="R136" s="5"/>
      <c r="S136" s="5"/>
      <c r="T136" s="5"/>
      <c r="U136" s="5"/>
      <c r="V136" s="5"/>
      <c r="W136" s="5"/>
      <c r="X136" s="5"/>
      <c r="Y136" s="5"/>
      <c r="Z136" s="5"/>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c r="GI136" s="7"/>
      <c r="GJ136" s="7"/>
      <c r="GK136" s="7"/>
      <c r="GL136" s="7"/>
      <c r="GM136" s="7"/>
      <c r="GN136" s="7"/>
      <c r="GO136" s="7"/>
      <c r="GP136" s="7"/>
      <c r="GQ136" s="7"/>
      <c r="GR136" s="7"/>
      <c r="GS136" s="7"/>
      <c r="GT136" s="7"/>
      <c r="GU136" s="7"/>
      <c r="GV136" s="7"/>
      <c r="GW136" s="7"/>
    </row>
    <row r="137" spans="1:205" ht="20.100000000000001" customHeight="1">
      <c r="G137" s="5"/>
      <c r="H137" s="5"/>
      <c r="I137" s="5"/>
      <c r="J137" s="5"/>
      <c r="K137" s="5"/>
      <c r="L137" s="5"/>
      <c r="M137" s="5"/>
      <c r="N137" s="5"/>
      <c r="O137" s="5"/>
      <c r="P137" s="5"/>
      <c r="Q137" s="5"/>
      <c r="R137" s="5"/>
      <c r="S137" s="5"/>
      <c r="T137" s="5"/>
      <c r="U137" s="5"/>
      <c r="V137" s="5"/>
      <c r="W137" s="5"/>
      <c r="X137" s="5"/>
      <c r="Y137" s="5"/>
      <c r="Z137" s="5"/>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c r="GI137" s="7"/>
      <c r="GJ137" s="7"/>
      <c r="GK137" s="7"/>
      <c r="GL137" s="7"/>
      <c r="GM137" s="7"/>
      <c r="GN137" s="7"/>
      <c r="GO137" s="7"/>
      <c r="GP137" s="7"/>
      <c r="GQ137" s="7"/>
      <c r="GR137" s="7"/>
      <c r="GS137" s="7"/>
      <c r="GT137" s="7"/>
      <c r="GU137" s="7"/>
      <c r="GV137" s="7"/>
      <c r="GW137" s="7"/>
    </row>
    <row r="138" spans="1:205" ht="20.100000000000001" customHeight="1">
      <c r="G138" s="5"/>
      <c r="H138" s="5"/>
      <c r="I138" s="5"/>
      <c r="J138" s="5"/>
      <c r="K138" s="5"/>
      <c r="L138" s="5"/>
      <c r="M138" s="5"/>
      <c r="N138" s="5"/>
      <c r="O138" s="5"/>
      <c r="P138" s="5"/>
      <c r="Q138" s="5"/>
      <c r="R138" s="5"/>
      <c r="S138" s="5"/>
      <c r="T138" s="5"/>
      <c r="U138" s="5"/>
      <c r="V138" s="5"/>
      <c r="W138" s="5"/>
      <c r="X138" s="5"/>
      <c r="Y138" s="5"/>
      <c r="Z138" s="5"/>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c r="GI138" s="7"/>
      <c r="GJ138" s="7"/>
      <c r="GK138" s="7"/>
      <c r="GL138" s="7"/>
      <c r="GM138" s="7"/>
      <c r="GN138" s="7"/>
      <c r="GO138" s="7"/>
      <c r="GP138" s="7"/>
      <c r="GQ138" s="7"/>
      <c r="GR138" s="7"/>
      <c r="GS138" s="7"/>
      <c r="GT138" s="7"/>
      <c r="GU138" s="7"/>
      <c r="GV138" s="7"/>
      <c r="GW138" s="7"/>
    </row>
    <row r="139" spans="1:205" ht="20.100000000000001" customHeight="1">
      <c r="G139" s="5"/>
      <c r="H139" s="5"/>
      <c r="I139" s="5"/>
      <c r="J139" s="5"/>
      <c r="K139" s="5"/>
      <c r="L139" s="5"/>
      <c r="M139" s="5"/>
      <c r="N139" s="5"/>
      <c r="O139" s="5"/>
      <c r="P139" s="5"/>
      <c r="Q139" s="5"/>
      <c r="R139" s="5"/>
      <c r="S139" s="5"/>
      <c r="T139" s="5"/>
      <c r="U139" s="5"/>
      <c r="V139" s="5"/>
      <c r="W139" s="5"/>
      <c r="X139" s="5"/>
      <c r="Y139" s="5"/>
      <c r="Z139" s="5"/>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c r="GI139" s="7"/>
      <c r="GJ139" s="7"/>
      <c r="GK139" s="7"/>
      <c r="GL139" s="7"/>
      <c r="GM139" s="7"/>
      <c r="GN139" s="7"/>
      <c r="GO139" s="7"/>
      <c r="GP139" s="7"/>
      <c r="GQ139" s="7"/>
      <c r="GR139" s="7"/>
      <c r="GS139" s="7"/>
      <c r="GT139" s="7"/>
      <c r="GU139" s="7"/>
      <c r="GV139" s="7"/>
      <c r="GW139" s="7"/>
    </row>
    <row r="140" spans="1:205" ht="20.100000000000001" customHeight="1">
      <c r="G140" s="5"/>
      <c r="H140" s="5"/>
      <c r="I140" s="5"/>
      <c r="J140" s="5"/>
      <c r="K140" s="5"/>
      <c r="L140" s="5"/>
      <c r="M140" s="5"/>
      <c r="N140" s="5"/>
      <c r="O140" s="5"/>
      <c r="P140" s="5"/>
      <c r="Q140" s="5"/>
      <c r="R140" s="5"/>
      <c r="S140" s="5"/>
      <c r="T140" s="5"/>
      <c r="U140" s="5"/>
      <c r="V140" s="5"/>
      <c r="W140" s="5"/>
      <c r="X140" s="5"/>
      <c r="Y140" s="5"/>
      <c r="Z140" s="5"/>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c r="GI140" s="7"/>
      <c r="GJ140" s="7"/>
      <c r="GK140" s="7"/>
      <c r="GL140" s="7"/>
      <c r="GM140" s="7"/>
      <c r="GN140" s="7"/>
      <c r="GO140" s="7"/>
      <c r="GP140" s="7"/>
      <c r="GQ140" s="7"/>
      <c r="GR140" s="7"/>
      <c r="GS140" s="7"/>
      <c r="GT140" s="7"/>
      <c r="GU140" s="7"/>
      <c r="GV140" s="7"/>
      <c r="GW140" s="7"/>
    </row>
    <row r="141" spans="1:205" ht="20.100000000000001" customHeight="1">
      <c r="G141" s="5"/>
      <c r="H141" s="5"/>
      <c r="I141" s="5"/>
      <c r="J141" s="5"/>
      <c r="K141" s="5"/>
      <c r="L141" s="5"/>
      <c r="M141" s="5"/>
      <c r="N141" s="5"/>
      <c r="O141" s="5"/>
      <c r="P141" s="5"/>
      <c r="Q141" s="5"/>
      <c r="R141" s="5"/>
      <c r="S141" s="5"/>
      <c r="T141" s="5"/>
      <c r="U141" s="5"/>
      <c r="V141" s="5"/>
      <c r="W141" s="5"/>
      <c r="X141" s="5"/>
      <c r="Y141" s="5"/>
      <c r="Z141" s="5"/>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c r="GI141" s="7"/>
      <c r="GJ141" s="7"/>
      <c r="GK141" s="7"/>
      <c r="GL141" s="7"/>
      <c r="GM141" s="7"/>
      <c r="GN141" s="7"/>
      <c r="GO141" s="7"/>
      <c r="GP141" s="7"/>
      <c r="GQ141" s="7"/>
      <c r="GR141" s="7"/>
      <c r="GS141" s="7"/>
      <c r="GT141" s="7"/>
      <c r="GU141" s="7"/>
      <c r="GV141" s="7"/>
      <c r="GW141" s="7"/>
    </row>
    <row r="142" spans="1:205" ht="20.100000000000001" customHeight="1">
      <c r="G142" s="5"/>
      <c r="H142" s="5"/>
      <c r="I142" s="5"/>
      <c r="J142" s="5"/>
      <c r="K142" s="5"/>
      <c r="L142" s="5"/>
      <c r="M142" s="5"/>
      <c r="N142" s="5"/>
      <c r="O142" s="5"/>
      <c r="P142" s="5"/>
      <c r="Q142" s="5"/>
      <c r="R142" s="5"/>
      <c r="S142" s="5"/>
      <c r="T142" s="5"/>
      <c r="U142" s="5"/>
      <c r="V142" s="5"/>
      <c r="W142" s="5"/>
      <c r="X142" s="5"/>
      <c r="Y142" s="5"/>
      <c r="Z142" s="5"/>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c r="GI142" s="7"/>
      <c r="GJ142" s="7"/>
      <c r="GK142" s="7"/>
      <c r="GL142" s="7"/>
      <c r="GM142" s="7"/>
      <c r="GN142" s="7"/>
      <c r="GO142" s="7"/>
      <c r="GP142" s="7"/>
      <c r="GQ142" s="7"/>
      <c r="GR142" s="7"/>
      <c r="GS142" s="7"/>
      <c r="GT142" s="7"/>
      <c r="GU142" s="7"/>
      <c r="GV142" s="7"/>
      <c r="GW142" s="7"/>
    </row>
    <row r="143" spans="1:205" ht="20.100000000000001" customHeight="1">
      <c r="G143" s="5"/>
      <c r="H143" s="5"/>
      <c r="I143" s="5"/>
      <c r="J143" s="5"/>
      <c r="K143" s="5"/>
      <c r="L143" s="5"/>
      <c r="M143" s="5"/>
      <c r="N143" s="5"/>
      <c r="O143" s="5"/>
      <c r="P143" s="5"/>
      <c r="Q143" s="5"/>
      <c r="R143" s="5"/>
      <c r="S143" s="5"/>
      <c r="T143" s="5"/>
      <c r="U143" s="5"/>
      <c r="V143" s="5"/>
      <c r="W143" s="5"/>
      <c r="X143" s="5"/>
      <c r="Y143" s="5"/>
      <c r="Z143" s="5"/>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c r="GI143" s="7"/>
      <c r="GJ143" s="7"/>
      <c r="GK143" s="7"/>
      <c r="GL143" s="7"/>
      <c r="GM143" s="7"/>
      <c r="GN143" s="7"/>
      <c r="GO143" s="7"/>
      <c r="GP143" s="7"/>
      <c r="GQ143" s="7"/>
      <c r="GR143" s="7"/>
      <c r="GS143" s="7"/>
      <c r="GT143" s="7"/>
      <c r="GU143" s="7"/>
      <c r="GV143" s="7"/>
      <c r="GW143" s="7"/>
    </row>
    <row r="144" spans="1:205" ht="20.100000000000001" customHeight="1">
      <c r="G144" s="5"/>
      <c r="H144" s="5"/>
      <c r="I144" s="5"/>
      <c r="J144" s="5"/>
      <c r="K144" s="5"/>
      <c r="L144" s="5"/>
      <c r="M144" s="5"/>
      <c r="N144" s="5"/>
      <c r="O144" s="5"/>
      <c r="P144" s="5"/>
      <c r="Q144" s="5"/>
      <c r="R144" s="5"/>
      <c r="S144" s="5"/>
      <c r="T144" s="5"/>
      <c r="U144" s="5"/>
      <c r="V144" s="5"/>
      <c r="W144" s="5"/>
      <c r="X144" s="5"/>
      <c r="Y144" s="5"/>
      <c r="Z144" s="5"/>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c r="GI144" s="7"/>
      <c r="GJ144" s="7"/>
      <c r="GK144" s="7"/>
      <c r="GL144" s="7"/>
      <c r="GM144" s="7"/>
      <c r="GN144" s="7"/>
      <c r="GO144" s="7"/>
      <c r="GP144" s="7"/>
      <c r="GQ144" s="7"/>
      <c r="GR144" s="7"/>
      <c r="GS144" s="7"/>
      <c r="GT144" s="7"/>
      <c r="GU144" s="7"/>
      <c r="GV144" s="7"/>
      <c r="GW144" s="7"/>
    </row>
    <row r="145" spans="7:205" ht="20.100000000000001" customHeight="1">
      <c r="G145" s="5"/>
      <c r="H145" s="5"/>
      <c r="I145" s="5"/>
      <c r="J145" s="5"/>
      <c r="K145" s="5"/>
      <c r="L145" s="5"/>
      <c r="M145" s="5"/>
      <c r="N145" s="5"/>
      <c r="O145" s="5"/>
      <c r="P145" s="5"/>
      <c r="Q145" s="5"/>
      <c r="R145" s="5"/>
      <c r="S145" s="5"/>
      <c r="T145" s="5"/>
      <c r="U145" s="5"/>
      <c r="V145" s="5"/>
      <c r="W145" s="5"/>
      <c r="X145" s="5"/>
      <c r="Y145" s="5"/>
      <c r="Z145" s="5"/>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c r="GI145" s="7"/>
      <c r="GJ145" s="7"/>
      <c r="GK145" s="7"/>
      <c r="GL145" s="7"/>
      <c r="GM145" s="7"/>
      <c r="GN145" s="7"/>
      <c r="GO145" s="7"/>
      <c r="GP145" s="7"/>
      <c r="GQ145" s="7"/>
      <c r="GR145" s="7"/>
      <c r="GS145" s="7"/>
      <c r="GT145" s="7"/>
      <c r="GU145" s="7"/>
      <c r="GV145" s="7"/>
      <c r="GW145" s="7"/>
    </row>
    <row r="146" spans="7:205" ht="20.100000000000001" customHeight="1">
      <c r="G146" s="5"/>
      <c r="H146" s="5"/>
      <c r="I146" s="5"/>
      <c r="J146" s="5"/>
      <c r="K146" s="5"/>
      <c r="L146" s="5"/>
      <c r="M146" s="5"/>
      <c r="N146" s="5"/>
      <c r="O146" s="5"/>
      <c r="P146" s="5"/>
      <c r="Q146" s="5"/>
      <c r="R146" s="5"/>
      <c r="S146" s="5"/>
      <c r="T146" s="5"/>
      <c r="U146" s="5"/>
      <c r="V146" s="5"/>
      <c r="W146" s="5"/>
      <c r="X146" s="5"/>
      <c r="Y146" s="5"/>
      <c r="Z146" s="5"/>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c r="GI146" s="7"/>
      <c r="GJ146" s="7"/>
      <c r="GK146" s="7"/>
      <c r="GL146" s="7"/>
      <c r="GM146" s="7"/>
      <c r="GN146" s="7"/>
      <c r="GO146" s="7"/>
      <c r="GP146" s="7"/>
      <c r="GQ146" s="7"/>
      <c r="GR146" s="7"/>
      <c r="GS146" s="7"/>
      <c r="GT146" s="7"/>
      <c r="GU146" s="7"/>
      <c r="GV146" s="7"/>
      <c r="GW146" s="7"/>
    </row>
    <row r="147" spans="7:205" ht="20.100000000000001" customHeight="1">
      <c r="G147" s="5"/>
      <c r="H147" s="5"/>
      <c r="I147" s="5"/>
      <c r="J147" s="5"/>
      <c r="K147" s="5"/>
      <c r="L147" s="5"/>
      <c r="M147" s="5"/>
      <c r="N147" s="5"/>
      <c r="O147" s="5"/>
      <c r="P147" s="5"/>
      <c r="Q147" s="5"/>
      <c r="R147" s="5"/>
      <c r="S147" s="5"/>
      <c r="T147" s="5"/>
      <c r="U147" s="5"/>
      <c r="V147" s="5"/>
      <c r="W147" s="5"/>
      <c r="X147" s="5"/>
      <c r="Y147" s="5"/>
      <c r="Z147" s="5"/>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c r="GJ147" s="7"/>
      <c r="GK147" s="7"/>
      <c r="GL147" s="7"/>
      <c r="GM147" s="7"/>
      <c r="GN147" s="7"/>
      <c r="GO147" s="7"/>
      <c r="GP147" s="7"/>
      <c r="GQ147" s="7"/>
      <c r="GR147" s="7"/>
      <c r="GS147" s="7"/>
      <c r="GT147" s="7"/>
      <c r="GU147" s="7"/>
      <c r="GV147" s="7"/>
      <c r="GW147" s="7"/>
    </row>
    <row r="148" spans="7:205" ht="20.100000000000001" customHeight="1">
      <c r="G148" s="5"/>
      <c r="H148" s="5"/>
      <c r="I148" s="5"/>
      <c r="J148" s="5"/>
      <c r="K148" s="5"/>
      <c r="L148" s="5"/>
      <c r="M148" s="5"/>
      <c r="N148" s="5"/>
      <c r="O148" s="5"/>
      <c r="P148" s="5"/>
      <c r="Q148" s="5"/>
      <c r="R148" s="5"/>
      <c r="S148" s="5"/>
      <c r="T148" s="5"/>
      <c r="U148" s="5"/>
      <c r="V148" s="5"/>
      <c r="W148" s="5"/>
      <c r="X148" s="5"/>
      <c r="Y148" s="5"/>
      <c r="Z148" s="5"/>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c r="GI148" s="7"/>
      <c r="GJ148" s="7"/>
      <c r="GK148" s="7"/>
      <c r="GL148" s="7"/>
      <c r="GM148" s="7"/>
      <c r="GN148" s="7"/>
      <c r="GO148" s="7"/>
      <c r="GP148" s="7"/>
      <c r="GQ148" s="7"/>
      <c r="GR148" s="7"/>
      <c r="GS148" s="7"/>
      <c r="GT148" s="7"/>
      <c r="GU148" s="7"/>
      <c r="GV148" s="7"/>
      <c r="GW148" s="7"/>
    </row>
    <row r="149" spans="7:205" ht="20.100000000000001" customHeight="1">
      <c r="G149" s="5"/>
      <c r="H149" s="5"/>
      <c r="I149" s="5"/>
      <c r="J149" s="5"/>
      <c r="K149" s="5"/>
      <c r="L149" s="5"/>
      <c r="M149" s="5"/>
      <c r="N149" s="5"/>
      <c r="O149" s="5"/>
      <c r="P149" s="5"/>
      <c r="Q149" s="5"/>
      <c r="R149" s="5"/>
      <c r="S149" s="5"/>
      <c r="T149" s="5"/>
      <c r="U149" s="5"/>
      <c r="V149" s="5"/>
      <c r="W149" s="5"/>
      <c r="X149" s="5"/>
      <c r="Y149" s="5"/>
      <c r="Z149" s="5"/>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c r="GI149" s="7"/>
      <c r="GJ149" s="7"/>
      <c r="GK149" s="7"/>
      <c r="GL149" s="7"/>
      <c r="GM149" s="7"/>
      <c r="GN149" s="7"/>
      <c r="GO149" s="7"/>
      <c r="GP149" s="7"/>
      <c r="GQ149" s="7"/>
      <c r="GR149" s="7"/>
      <c r="GS149" s="7"/>
      <c r="GT149" s="7"/>
      <c r="GU149" s="7"/>
      <c r="GV149" s="7"/>
      <c r="GW149" s="7"/>
    </row>
    <row r="150" spans="7:205" ht="20.100000000000001" customHeight="1">
      <c r="G150" s="5"/>
      <c r="H150" s="5"/>
      <c r="I150" s="5"/>
      <c r="J150" s="5"/>
      <c r="K150" s="5"/>
      <c r="L150" s="5"/>
      <c r="M150" s="5"/>
      <c r="N150" s="5"/>
      <c r="O150" s="5"/>
      <c r="P150" s="5"/>
      <c r="Q150" s="5"/>
      <c r="R150" s="5"/>
      <c r="S150" s="5"/>
      <c r="T150" s="5"/>
      <c r="U150" s="5"/>
      <c r="V150" s="5"/>
      <c r="W150" s="5"/>
      <c r="X150" s="5"/>
      <c r="Y150" s="5"/>
      <c r="Z150" s="5"/>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c r="GI150" s="7"/>
      <c r="GJ150" s="7"/>
      <c r="GK150" s="7"/>
      <c r="GL150" s="7"/>
      <c r="GM150" s="7"/>
      <c r="GN150" s="7"/>
      <c r="GO150" s="7"/>
      <c r="GP150" s="7"/>
      <c r="GQ150" s="7"/>
      <c r="GR150" s="7"/>
      <c r="GS150" s="7"/>
      <c r="GT150" s="7"/>
      <c r="GU150" s="7"/>
      <c r="GV150" s="7"/>
      <c r="GW150" s="7"/>
    </row>
    <row r="151" spans="7:205" ht="20.100000000000001" customHeight="1">
      <c r="G151" s="5"/>
      <c r="H151" s="5"/>
      <c r="I151" s="5"/>
      <c r="J151" s="5"/>
      <c r="K151" s="5"/>
      <c r="L151" s="5"/>
      <c r="M151" s="5"/>
      <c r="N151" s="5"/>
      <c r="O151" s="5"/>
      <c r="P151" s="5"/>
      <c r="Q151" s="5"/>
      <c r="R151" s="5"/>
      <c r="S151" s="5"/>
      <c r="T151" s="5"/>
      <c r="U151" s="5"/>
      <c r="V151" s="5"/>
      <c r="W151" s="5"/>
      <c r="X151" s="5"/>
      <c r="Y151" s="5"/>
      <c r="Z151" s="5"/>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c r="GI151" s="7"/>
      <c r="GJ151" s="7"/>
      <c r="GK151" s="7"/>
      <c r="GL151" s="7"/>
      <c r="GM151" s="7"/>
      <c r="GN151" s="7"/>
      <c r="GO151" s="7"/>
      <c r="GP151" s="7"/>
      <c r="GQ151" s="7"/>
      <c r="GR151" s="7"/>
      <c r="GS151" s="7"/>
      <c r="GT151" s="7"/>
      <c r="GU151" s="7"/>
      <c r="GV151" s="7"/>
      <c r="GW151" s="7"/>
    </row>
    <row r="152" spans="7:205" ht="20.100000000000001" customHeight="1">
      <c r="G152" s="5"/>
      <c r="H152" s="5"/>
      <c r="I152" s="5"/>
      <c r="J152" s="5"/>
      <c r="K152" s="5"/>
      <c r="L152" s="5"/>
      <c r="M152" s="5"/>
      <c r="N152" s="5"/>
      <c r="O152" s="5"/>
      <c r="P152" s="5"/>
      <c r="Q152" s="5"/>
      <c r="R152" s="5"/>
      <c r="S152" s="5"/>
      <c r="T152" s="5"/>
      <c r="U152" s="5"/>
      <c r="V152" s="5"/>
      <c r="W152" s="5"/>
      <c r="X152" s="5"/>
      <c r="Y152" s="5"/>
      <c r="Z152" s="5"/>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c r="GI152" s="7"/>
      <c r="GJ152" s="7"/>
      <c r="GK152" s="7"/>
      <c r="GL152" s="7"/>
      <c r="GM152" s="7"/>
      <c r="GN152" s="7"/>
      <c r="GO152" s="7"/>
      <c r="GP152" s="7"/>
      <c r="GQ152" s="7"/>
      <c r="GR152" s="7"/>
      <c r="GS152" s="7"/>
      <c r="GT152" s="7"/>
      <c r="GU152" s="7"/>
      <c r="GV152" s="7"/>
      <c r="GW152" s="7"/>
    </row>
    <row r="153" spans="7:205" ht="20.100000000000001" customHeight="1">
      <c r="G153" s="5"/>
      <c r="H153" s="5"/>
      <c r="I153" s="5"/>
      <c r="J153" s="5"/>
      <c r="K153" s="5"/>
      <c r="L153" s="5"/>
      <c r="M153" s="5"/>
      <c r="N153" s="5"/>
      <c r="O153" s="5"/>
      <c r="P153" s="5"/>
      <c r="Q153" s="5"/>
      <c r="R153" s="5"/>
      <c r="S153" s="5"/>
      <c r="T153" s="5"/>
      <c r="U153" s="5"/>
      <c r="V153" s="5"/>
      <c r="W153" s="5"/>
      <c r="X153" s="5"/>
      <c r="Y153" s="5"/>
      <c r="Z153" s="5"/>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c r="GI153" s="7"/>
      <c r="GJ153" s="7"/>
      <c r="GK153" s="7"/>
      <c r="GL153" s="7"/>
      <c r="GM153" s="7"/>
      <c r="GN153" s="7"/>
      <c r="GO153" s="7"/>
      <c r="GP153" s="7"/>
      <c r="GQ153" s="7"/>
      <c r="GR153" s="7"/>
      <c r="GS153" s="7"/>
      <c r="GT153" s="7"/>
      <c r="GU153" s="7"/>
      <c r="GV153" s="7"/>
      <c r="GW153" s="7"/>
    </row>
    <row r="154" spans="7:205" ht="20.100000000000001" customHeight="1">
      <c r="G154" s="5"/>
      <c r="H154" s="5"/>
      <c r="I154" s="5"/>
      <c r="J154" s="5"/>
      <c r="K154" s="5"/>
      <c r="L154" s="5"/>
      <c r="M154" s="5"/>
      <c r="N154" s="5"/>
      <c r="O154" s="5"/>
      <c r="P154" s="5"/>
      <c r="Q154" s="5"/>
      <c r="R154" s="5"/>
      <c r="S154" s="5"/>
      <c r="T154" s="5"/>
      <c r="U154" s="5"/>
      <c r="V154" s="5"/>
      <c r="W154" s="5"/>
      <c r="X154" s="5"/>
      <c r="Y154" s="5"/>
      <c r="Z154" s="5"/>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c r="GI154" s="7"/>
      <c r="GJ154" s="7"/>
      <c r="GK154" s="7"/>
      <c r="GL154" s="7"/>
      <c r="GM154" s="7"/>
      <c r="GN154" s="7"/>
      <c r="GO154" s="7"/>
      <c r="GP154" s="7"/>
      <c r="GQ154" s="7"/>
      <c r="GR154" s="7"/>
      <c r="GS154" s="7"/>
      <c r="GT154" s="7"/>
      <c r="GU154" s="7"/>
      <c r="GV154" s="7"/>
      <c r="GW154" s="7"/>
    </row>
    <row r="155" spans="7:205" ht="20.100000000000001" customHeight="1">
      <c r="G155" s="5"/>
      <c r="H155" s="5"/>
      <c r="I155" s="5"/>
      <c r="J155" s="5"/>
      <c r="K155" s="5"/>
      <c r="L155" s="5"/>
      <c r="M155" s="5"/>
      <c r="N155" s="5"/>
      <c r="O155" s="5"/>
      <c r="P155" s="5"/>
      <c r="Q155" s="5"/>
      <c r="R155" s="5"/>
      <c r="S155" s="5"/>
      <c r="T155" s="5"/>
      <c r="U155" s="5"/>
      <c r="V155" s="5"/>
      <c r="W155" s="5"/>
      <c r="X155" s="5"/>
      <c r="Y155" s="5"/>
      <c r="Z155" s="5"/>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c r="GI155" s="7"/>
      <c r="GJ155" s="7"/>
      <c r="GK155" s="7"/>
      <c r="GL155" s="7"/>
      <c r="GM155" s="7"/>
      <c r="GN155" s="7"/>
      <c r="GO155" s="7"/>
      <c r="GP155" s="7"/>
      <c r="GQ155" s="7"/>
      <c r="GR155" s="7"/>
      <c r="GS155" s="7"/>
      <c r="GT155" s="7"/>
      <c r="GU155" s="7"/>
      <c r="GV155" s="7"/>
      <c r="GW155" s="7"/>
    </row>
    <row r="156" spans="7:205" ht="20.100000000000001" customHeight="1">
      <c r="G156" s="5"/>
      <c r="H156" s="5"/>
      <c r="I156" s="5"/>
      <c r="J156" s="5"/>
      <c r="K156" s="5"/>
      <c r="L156" s="5"/>
      <c r="M156" s="5"/>
      <c r="N156" s="5"/>
      <c r="O156" s="5"/>
      <c r="P156" s="5"/>
      <c r="Q156" s="5"/>
      <c r="R156" s="5"/>
      <c r="S156" s="5"/>
      <c r="T156" s="5"/>
      <c r="U156" s="5"/>
      <c r="V156" s="5"/>
      <c r="W156" s="5"/>
      <c r="X156" s="5"/>
      <c r="Y156" s="5"/>
      <c r="Z156" s="5"/>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c r="GI156" s="7"/>
      <c r="GJ156" s="7"/>
      <c r="GK156" s="7"/>
      <c r="GL156" s="7"/>
      <c r="GM156" s="7"/>
      <c r="GN156" s="7"/>
      <c r="GO156" s="7"/>
      <c r="GP156" s="7"/>
      <c r="GQ156" s="7"/>
      <c r="GR156" s="7"/>
      <c r="GS156" s="7"/>
      <c r="GT156" s="7"/>
      <c r="GU156" s="7"/>
      <c r="GV156" s="7"/>
      <c r="GW156" s="7"/>
    </row>
    <row r="157" spans="7:205" ht="20.100000000000001" customHeight="1">
      <c r="G157" s="5"/>
      <c r="H157" s="5"/>
      <c r="I157" s="5"/>
      <c r="J157" s="5"/>
      <c r="K157" s="5"/>
      <c r="L157" s="5"/>
      <c r="M157" s="5"/>
      <c r="N157" s="5"/>
      <c r="O157" s="5"/>
      <c r="P157" s="5"/>
      <c r="Q157" s="5"/>
      <c r="R157" s="5"/>
      <c r="S157" s="5"/>
      <c r="T157" s="5"/>
      <c r="U157" s="5"/>
      <c r="V157" s="5"/>
      <c r="W157" s="5"/>
      <c r="X157" s="5"/>
      <c r="Y157" s="5"/>
      <c r="Z157" s="5"/>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c r="GI157" s="7"/>
      <c r="GJ157" s="7"/>
      <c r="GK157" s="7"/>
      <c r="GL157" s="7"/>
      <c r="GM157" s="7"/>
      <c r="GN157" s="7"/>
      <c r="GO157" s="7"/>
      <c r="GP157" s="7"/>
      <c r="GQ157" s="7"/>
      <c r="GR157" s="7"/>
      <c r="GS157" s="7"/>
      <c r="GT157" s="7"/>
      <c r="GU157" s="7"/>
      <c r="GV157" s="7"/>
      <c r="GW157" s="7"/>
    </row>
    <row r="158" spans="7:205" ht="20.100000000000001" customHeight="1">
      <c r="G158" s="5"/>
      <c r="H158" s="5"/>
      <c r="I158" s="5"/>
      <c r="J158" s="5"/>
      <c r="K158" s="5"/>
      <c r="L158" s="5"/>
      <c r="M158" s="5"/>
      <c r="N158" s="5"/>
      <c r="O158" s="5"/>
      <c r="P158" s="5"/>
      <c r="Q158" s="5"/>
      <c r="R158" s="5"/>
      <c r="S158" s="5"/>
      <c r="T158" s="5"/>
      <c r="U158" s="5"/>
      <c r="V158" s="5"/>
      <c r="W158" s="5"/>
      <c r="X158" s="5"/>
      <c r="Y158" s="5"/>
      <c r="Z158" s="5"/>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c r="GI158" s="7"/>
      <c r="GJ158" s="7"/>
      <c r="GK158" s="7"/>
      <c r="GL158" s="7"/>
      <c r="GM158" s="7"/>
      <c r="GN158" s="7"/>
      <c r="GO158" s="7"/>
      <c r="GP158" s="7"/>
      <c r="GQ158" s="7"/>
      <c r="GR158" s="7"/>
      <c r="GS158" s="7"/>
      <c r="GT158" s="7"/>
      <c r="GU158" s="7"/>
      <c r="GV158" s="7"/>
      <c r="GW158" s="7"/>
    </row>
    <row r="159" spans="7:205" ht="20.100000000000001" customHeight="1">
      <c r="G159" s="5"/>
      <c r="H159" s="5"/>
      <c r="I159" s="5"/>
      <c r="J159" s="5"/>
      <c r="K159" s="5"/>
      <c r="L159" s="5"/>
      <c r="M159" s="5"/>
      <c r="N159" s="5"/>
      <c r="O159" s="5"/>
      <c r="P159" s="5"/>
      <c r="Q159" s="5"/>
      <c r="R159" s="5"/>
      <c r="S159" s="5"/>
      <c r="T159" s="5"/>
      <c r="U159" s="5"/>
      <c r="V159" s="5"/>
      <c r="W159" s="5"/>
      <c r="X159" s="5"/>
      <c r="Y159" s="5"/>
      <c r="Z159" s="5"/>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c r="GI159" s="7"/>
      <c r="GJ159" s="7"/>
      <c r="GK159" s="7"/>
      <c r="GL159" s="7"/>
      <c r="GM159" s="7"/>
      <c r="GN159" s="7"/>
      <c r="GO159" s="7"/>
      <c r="GP159" s="7"/>
      <c r="GQ159" s="7"/>
      <c r="GR159" s="7"/>
      <c r="GS159" s="7"/>
      <c r="GT159" s="7"/>
      <c r="GU159" s="7"/>
      <c r="GV159" s="7"/>
      <c r="GW159" s="7"/>
    </row>
    <row r="160" spans="7:205" ht="20.100000000000001" customHeight="1">
      <c r="G160" s="5"/>
      <c r="H160" s="5"/>
      <c r="I160" s="5"/>
      <c r="J160" s="5"/>
      <c r="K160" s="5"/>
      <c r="L160" s="5"/>
      <c r="M160" s="5"/>
      <c r="N160" s="5"/>
      <c r="O160" s="5"/>
      <c r="P160" s="5"/>
      <c r="Q160" s="5"/>
      <c r="R160" s="5"/>
      <c r="S160" s="5"/>
      <c r="T160" s="5"/>
      <c r="U160" s="5"/>
      <c r="V160" s="5"/>
      <c r="W160" s="5"/>
      <c r="X160" s="5"/>
      <c r="Y160" s="5"/>
      <c r="Z160" s="5"/>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c r="GI160" s="7"/>
      <c r="GJ160" s="7"/>
      <c r="GK160" s="7"/>
      <c r="GL160" s="7"/>
      <c r="GM160" s="7"/>
      <c r="GN160" s="7"/>
      <c r="GO160" s="7"/>
      <c r="GP160" s="7"/>
      <c r="GQ160" s="7"/>
      <c r="GR160" s="7"/>
      <c r="GS160" s="7"/>
      <c r="GT160" s="7"/>
      <c r="GU160" s="7"/>
      <c r="GV160" s="7"/>
      <c r="GW160" s="7"/>
    </row>
    <row r="161" spans="7:205" ht="20.100000000000001" customHeight="1">
      <c r="G161" s="5"/>
      <c r="H161" s="5"/>
      <c r="I161" s="5"/>
      <c r="J161" s="5"/>
      <c r="K161" s="5"/>
      <c r="L161" s="5"/>
      <c r="M161" s="5"/>
      <c r="N161" s="5"/>
      <c r="O161" s="5"/>
      <c r="P161" s="5"/>
      <c r="Q161" s="5"/>
      <c r="R161" s="5"/>
      <c r="S161" s="5"/>
      <c r="T161" s="5"/>
      <c r="U161" s="5"/>
      <c r="V161" s="5"/>
      <c r="W161" s="5"/>
      <c r="X161" s="5"/>
      <c r="Y161" s="5"/>
      <c r="Z161" s="5"/>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c r="GI161" s="7"/>
      <c r="GJ161" s="7"/>
      <c r="GK161" s="7"/>
      <c r="GL161" s="7"/>
      <c r="GM161" s="7"/>
      <c r="GN161" s="7"/>
      <c r="GO161" s="7"/>
      <c r="GP161" s="7"/>
      <c r="GQ161" s="7"/>
      <c r="GR161" s="7"/>
      <c r="GS161" s="7"/>
      <c r="GT161" s="7"/>
      <c r="GU161" s="7"/>
      <c r="GV161" s="7"/>
      <c r="GW161" s="7"/>
    </row>
    <row r="162" spans="7:205" ht="20.100000000000001" customHeight="1">
      <c r="G162" s="5"/>
      <c r="H162" s="5"/>
      <c r="I162" s="5"/>
      <c r="J162" s="5"/>
      <c r="K162" s="5"/>
      <c r="L162" s="5"/>
      <c r="M162" s="5"/>
      <c r="N162" s="5"/>
      <c r="O162" s="5"/>
      <c r="P162" s="5"/>
      <c r="Q162" s="5"/>
      <c r="R162" s="5"/>
      <c r="S162" s="5"/>
      <c r="T162" s="5"/>
      <c r="U162" s="5"/>
      <c r="V162" s="5"/>
      <c r="W162" s="5"/>
      <c r="X162" s="5"/>
      <c r="Y162" s="5"/>
      <c r="Z162" s="5"/>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c r="GI162" s="7"/>
      <c r="GJ162" s="7"/>
      <c r="GK162" s="7"/>
      <c r="GL162" s="7"/>
      <c r="GM162" s="7"/>
      <c r="GN162" s="7"/>
      <c r="GO162" s="7"/>
      <c r="GP162" s="7"/>
      <c r="GQ162" s="7"/>
      <c r="GR162" s="7"/>
      <c r="GS162" s="7"/>
      <c r="GT162" s="7"/>
      <c r="GU162" s="7"/>
      <c r="GV162" s="7"/>
      <c r="GW162" s="7"/>
    </row>
    <row r="163" spans="7:205" ht="20.100000000000001" customHeight="1">
      <c r="G163" s="5"/>
      <c r="H163" s="5"/>
      <c r="I163" s="5"/>
      <c r="J163" s="5"/>
      <c r="K163" s="5"/>
      <c r="L163" s="5"/>
      <c r="M163" s="5"/>
      <c r="N163" s="5"/>
      <c r="O163" s="5"/>
      <c r="P163" s="5"/>
      <c r="Q163" s="5"/>
      <c r="R163" s="5"/>
      <c r="S163" s="5"/>
      <c r="T163" s="5"/>
      <c r="U163" s="5"/>
      <c r="V163" s="5"/>
      <c r="W163" s="5"/>
      <c r="X163" s="5"/>
      <c r="Y163" s="5"/>
      <c r="Z163" s="5"/>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c r="GJ163" s="7"/>
      <c r="GK163" s="7"/>
      <c r="GL163" s="7"/>
      <c r="GM163" s="7"/>
      <c r="GN163" s="7"/>
      <c r="GO163" s="7"/>
      <c r="GP163" s="7"/>
      <c r="GQ163" s="7"/>
      <c r="GR163" s="7"/>
      <c r="GS163" s="7"/>
      <c r="GT163" s="7"/>
      <c r="GU163" s="7"/>
      <c r="GV163" s="7"/>
      <c r="GW163" s="7"/>
    </row>
    <row r="164" spans="7:205" ht="20.100000000000001" customHeight="1">
      <c r="G164" s="5"/>
      <c r="H164" s="5"/>
      <c r="I164" s="5"/>
      <c r="J164" s="5"/>
      <c r="K164" s="5"/>
      <c r="L164" s="5"/>
      <c r="M164" s="5"/>
      <c r="N164" s="5"/>
      <c r="O164" s="5"/>
      <c r="P164" s="5"/>
      <c r="Q164" s="5"/>
      <c r="R164" s="5"/>
      <c r="S164" s="5"/>
      <c r="T164" s="5"/>
      <c r="U164" s="5"/>
      <c r="V164" s="5"/>
      <c r="W164" s="5"/>
      <c r="X164" s="5"/>
      <c r="Y164" s="5"/>
      <c r="Z164" s="5"/>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c r="GI164" s="7"/>
      <c r="GJ164" s="7"/>
      <c r="GK164" s="7"/>
      <c r="GL164" s="7"/>
      <c r="GM164" s="7"/>
      <c r="GN164" s="7"/>
      <c r="GO164" s="7"/>
      <c r="GP164" s="7"/>
      <c r="GQ164" s="7"/>
      <c r="GR164" s="7"/>
      <c r="GS164" s="7"/>
      <c r="GT164" s="7"/>
      <c r="GU164" s="7"/>
      <c r="GV164" s="7"/>
      <c r="GW164" s="7"/>
    </row>
    <row r="165" spans="7:205" ht="20.100000000000001" customHeight="1">
      <c r="G165" s="5"/>
      <c r="H165" s="5"/>
      <c r="I165" s="5"/>
      <c r="J165" s="5"/>
      <c r="K165" s="5"/>
      <c r="L165" s="5"/>
      <c r="M165" s="5"/>
      <c r="N165" s="5"/>
      <c r="O165" s="5"/>
      <c r="P165" s="5"/>
      <c r="Q165" s="5"/>
      <c r="R165" s="5"/>
      <c r="S165" s="5"/>
      <c r="T165" s="5"/>
      <c r="U165" s="5"/>
      <c r="V165" s="5"/>
      <c r="W165" s="5"/>
      <c r="X165" s="5"/>
      <c r="Y165" s="5"/>
      <c r="Z165" s="5"/>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c r="GI165" s="7"/>
      <c r="GJ165" s="7"/>
      <c r="GK165" s="7"/>
      <c r="GL165" s="7"/>
      <c r="GM165" s="7"/>
      <c r="GN165" s="7"/>
      <c r="GO165" s="7"/>
      <c r="GP165" s="7"/>
      <c r="GQ165" s="7"/>
      <c r="GR165" s="7"/>
      <c r="GS165" s="7"/>
      <c r="GT165" s="7"/>
      <c r="GU165" s="7"/>
      <c r="GV165" s="7"/>
      <c r="GW165" s="7"/>
    </row>
    <row r="166" spans="7:205" ht="20.100000000000001" customHeight="1">
      <c r="G166" s="5"/>
      <c r="H166" s="5"/>
      <c r="I166" s="5"/>
      <c r="J166" s="5"/>
      <c r="K166" s="5"/>
      <c r="L166" s="5"/>
      <c r="M166" s="5"/>
      <c r="N166" s="5"/>
      <c r="O166" s="5"/>
      <c r="P166" s="5"/>
      <c r="Q166" s="5"/>
      <c r="R166" s="5"/>
      <c r="S166" s="5"/>
      <c r="T166" s="5"/>
      <c r="U166" s="5"/>
      <c r="V166" s="5"/>
      <c r="W166" s="5"/>
      <c r="X166" s="5"/>
      <c r="Y166" s="5"/>
      <c r="Z166" s="5"/>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c r="GI166" s="7"/>
      <c r="GJ166" s="7"/>
      <c r="GK166" s="7"/>
      <c r="GL166" s="7"/>
      <c r="GM166" s="7"/>
      <c r="GN166" s="7"/>
      <c r="GO166" s="7"/>
      <c r="GP166" s="7"/>
      <c r="GQ166" s="7"/>
      <c r="GR166" s="7"/>
      <c r="GS166" s="7"/>
      <c r="GT166" s="7"/>
      <c r="GU166" s="7"/>
      <c r="GV166" s="7"/>
      <c r="GW166" s="7"/>
    </row>
    <row r="167" spans="7:205" ht="20.100000000000001" customHeight="1">
      <c r="G167" s="5"/>
      <c r="H167" s="5"/>
      <c r="I167" s="5"/>
      <c r="J167" s="5"/>
      <c r="K167" s="5"/>
      <c r="L167" s="5"/>
      <c r="M167" s="5"/>
      <c r="N167" s="5"/>
      <c r="O167" s="5"/>
      <c r="P167" s="5"/>
      <c r="Q167" s="5"/>
      <c r="R167" s="5"/>
      <c r="S167" s="5"/>
      <c r="T167" s="5"/>
      <c r="U167" s="5"/>
      <c r="V167" s="5"/>
      <c r="W167" s="5"/>
      <c r="X167" s="5"/>
      <c r="Y167" s="5"/>
      <c r="Z167" s="5"/>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c r="GI167" s="7"/>
      <c r="GJ167" s="7"/>
      <c r="GK167" s="7"/>
      <c r="GL167" s="7"/>
      <c r="GM167" s="7"/>
      <c r="GN167" s="7"/>
      <c r="GO167" s="7"/>
      <c r="GP167" s="7"/>
      <c r="GQ167" s="7"/>
      <c r="GR167" s="7"/>
      <c r="GS167" s="7"/>
      <c r="GT167" s="7"/>
      <c r="GU167" s="7"/>
      <c r="GV167" s="7"/>
      <c r="GW167" s="7"/>
    </row>
    <row r="168" spans="7:205" ht="20.100000000000001" customHeight="1">
      <c r="G168" s="5"/>
      <c r="H168" s="5"/>
      <c r="I168" s="5"/>
      <c r="J168" s="5"/>
      <c r="K168" s="5"/>
      <c r="L168" s="5"/>
      <c r="M168" s="5"/>
      <c r="N168" s="5"/>
      <c r="O168" s="5"/>
      <c r="P168" s="5"/>
      <c r="Q168" s="5"/>
      <c r="R168" s="5"/>
      <c r="S168" s="5"/>
      <c r="T168" s="5"/>
      <c r="U168" s="5"/>
      <c r="V168" s="5"/>
      <c r="W168" s="5"/>
      <c r="X168" s="5"/>
      <c r="Y168" s="5"/>
      <c r="Z168" s="5"/>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c r="GI168" s="7"/>
      <c r="GJ168" s="7"/>
      <c r="GK168" s="7"/>
      <c r="GL168" s="7"/>
      <c r="GM168" s="7"/>
      <c r="GN168" s="7"/>
      <c r="GO168" s="7"/>
      <c r="GP168" s="7"/>
      <c r="GQ168" s="7"/>
      <c r="GR168" s="7"/>
      <c r="GS168" s="7"/>
      <c r="GT168" s="7"/>
      <c r="GU168" s="7"/>
      <c r="GV168" s="7"/>
      <c r="GW168" s="7"/>
    </row>
    <row r="169" spans="7:205" ht="20.100000000000001" customHeight="1">
      <c r="G169" s="5"/>
      <c r="H169" s="5"/>
      <c r="I169" s="5"/>
      <c r="J169" s="5"/>
      <c r="K169" s="5"/>
      <c r="L169" s="5"/>
      <c r="M169" s="5"/>
      <c r="N169" s="5"/>
      <c r="O169" s="5"/>
      <c r="P169" s="5"/>
      <c r="Q169" s="5"/>
      <c r="R169" s="5"/>
      <c r="S169" s="5"/>
      <c r="T169" s="5"/>
      <c r="U169" s="5"/>
      <c r="V169" s="5"/>
      <c r="W169" s="5"/>
      <c r="X169" s="5"/>
      <c r="Y169" s="5"/>
      <c r="Z169" s="5"/>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c r="GI169" s="7"/>
      <c r="GJ169" s="7"/>
      <c r="GK169" s="7"/>
      <c r="GL169" s="7"/>
      <c r="GM169" s="7"/>
      <c r="GN169" s="7"/>
      <c r="GO169" s="7"/>
      <c r="GP169" s="7"/>
      <c r="GQ169" s="7"/>
      <c r="GR169" s="7"/>
      <c r="GS169" s="7"/>
      <c r="GT169" s="7"/>
      <c r="GU169" s="7"/>
      <c r="GV169" s="7"/>
      <c r="GW169" s="7"/>
    </row>
    <row r="170" spans="7:205" ht="20.100000000000001" customHeight="1">
      <c r="G170" s="5"/>
      <c r="H170" s="5"/>
      <c r="I170" s="5"/>
      <c r="J170" s="5"/>
      <c r="K170" s="5"/>
      <c r="L170" s="5"/>
      <c r="M170" s="5"/>
      <c r="N170" s="5"/>
      <c r="O170" s="5"/>
      <c r="P170" s="5"/>
      <c r="Q170" s="5"/>
      <c r="R170" s="5"/>
      <c r="S170" s="5"/>
      <c r="T170" s="5"/>
      <c r="U170" s="5"/>
      <c r="V170" s="5"/>
      <c r="W170" s="5"/>
      <c r="X170" s="5"/>
      <c r="Y170" s="5"/>
      <c r="Z170" s="5"/>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c r="GI170" s="7"/>
      <c r="GJ170" s="7"/>
      <c r="GK170" s="7"/>
      <c r="GL170" s="7"/>
      <c r="GM170" s="7"/>
      <c r="GN170" s="7"/>
      <c r="GO170" s="7"/>
      <c r="GP170" s="7"/>
      <c r="GQ170" s="7"/>
      <c r="GR170" s="7"/>
      <c r="GS170" s="7"/>
      <c r="GT170" s="7"/>
      <c r="GU170" s="7"/>
      <c r="GV170" s="7"/>
      <c r="GW170" s="7"/>
    </row>
    <row r="171" spans="7:205" ht="20.100000000000001" customHeight="1">
      <c r="G171" s="5"/>
      <c r="H171" s="5"/>
      <c r="I171" s="5"/>
      <c r="J171" s="5"/>
      <c r="K171" s="5"/>
      <c r="L171" s="5"/>
      <c r="M171" s="5"/>
      <c r="N171" s="5"/>
      <c r="O171" s="5"/>
      <c r="P171" s="5"/>
      <c r="Q171" s="5"/>
      <c r="R171" s="5"/>
      <c r="S171" s="5"/>
      <c r="T171" s="5"/>
      <c r="U171" s="5"/>
      <c r="V171" s="5"/>
      <c r="W171" s="5"/>
      <c r="X171" s="5"/>
      <c r="Y171" s="5"/>
      <c r="Z171" s="5"/>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c r="GI171" s="7"/>
      <c r="GJ171" s="7"/>
      <c r="GK171" s="7"/>
      <c r="GL171" s="7"/>
      <c r="GM171" s="7"/>
      <c r="GN171" s="7"/>
      <c r="GO171" s="7"/>
      <c r="GP171" s="7"/>
      <c r="GQ171" s="7"/>
      <c r="GR171" s="7"/>
      <c r="GS171" s="7"/>
      <c r="GT171" s="7"/>
      <c r="GU171" s="7"/>
      <c r="GV171" s="7"/>
      <c r="GW171" s="7"/>
    </row>
    <row r="172" spans="7:205" ht="20.100000000000001" customHeight="1">
      <c r="G172" s="5"/>
      <c r="H172" s="5"/>
      <c r="I172" s="5"/>
      <c r="J172" s="5"/>
      <c r="K172" s="5"/>
      <c r="L172" s="5"/>
      <c r="M172" s="5"/>
      <c r="N172" s="5"/>
      <c r="O172" s="5"/>
      <c r="P172" s="5"/>
      <c r="Q172" s="5"/>
      <c r="R172" s="5"/>
      <c r="S172" s="5"/>
      <c r="T172" s="5"/>
      <c r="U172" s="5"/>
      <c r="V172" s="5"/>
      <c r="W172" s="5"/>
      <c r="X172" s="5"/>
      <c r="Y172" s="5"/>
      <c r="Z172" s="5"/>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c r="GI172" s="7"/>
      <c r="GJ172" s="7"/>
      <c r="GK172" s="7"/>
      <c r="GL172" s="7"/>
      <c r="GM172" s="7"/>
      <c r="GN172" s="7"/>
      <c r="GO172" s="7"/>
      <c r="GP172" s="7"/>
      <c r="GQ172" s="7"/>
      <c r="GR172" s="7"/>
      <c r="GS172" s="7"/>
      <c r="GT172" s="7"/>
      <c r="GU172" s="7"/>
      <c r="GV172" s="7"/>
      <c r="GW172" s="7"/>
    </row>
    <row r="173" spans="7:205" ht="20.100000000000001" customHeight="1">
      <c r="G173" s="5"/>
      <c r="H173" s="5"/>
      <c r="I173" s="5"/>
      <c r="J173" s="5"/>
      <c r="K173" s="5"/>
      <c r="L173" s="5"/>
      <c r="M173" s="5"/>
      <c r="N173" s="5"/>
      <c r="O173" s="5"/>
      <c r="P173" s="5"/>
      <c r="Q173" s="5"/>
      <c r="R173" s="5"/>
      <c r="S173" s="5"/>
      <c r="T173" s="5"/>
      <c r="U173" s="5"/>
      <c r="V173" s="5"/>
      <c r="W173" s="5"/>
      <c r="X173" s="5"/>
      <c r="Y173" s="5"/>
      <c r="Z173" s="5"/>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c r="GI173" s="7"/>
      <c r="GJ173" s="7"/>
      <c r="GK173" s="7"/>
      <c r="GL173" s="7"/>
      <c r="GM173" s="7"/>
      <c r="GN173" s="7"/>
      <c r="GO173" s="7"/>
      <c r="GP173" s="7"/>
      <c r="GQ173" s="7"/>
      <c r="GR173" s="7"/>
      <c r="GS173" s="7"/>
      <c r="GT173" s="7"/>
      <c r="GU173" s="7"/>
      <c r="GV173" s="7"/>
      <c r="GW173" s="7"/>
    </row>
    <row r="174" spans="7:205" ht="20.100000000000001" customHeight="1">
      <c r="G174" s="5"/>
      <c r="H174" s="5"/>
      <c r="I174" s="5"/>
      <c r="J174" s="5"/>
      <c r="K174" s="5"/>
      <c r="L174" s="5"/>
      <c r="M174" s="5"/>
      <c r="N174" s="5"/>
      <c r="O174" s="5"/>
      <c r="P174" s="5"/>
      <c r="Q174" s="5"/>
      <c r="R174" s="5"/>
      <c r="S174" s="5"/>
      <c r="T174" s="5"/>
      <c r="U174" s="5"/>
      <c r="V174" s="5"/>
      <c r="W174" s="5"/>
      <c r="X174" s="5"/>
      <c r="Y174" s="5"/>
      <c r="Z174" s="5"/>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c r="GI174" s="7"/>
      <c r="GJ174" s="7"/>
      <c r="GK174" s="7"/>
      <c r="GL174" s="7"/>
      <c r="GM174" s="7"/>
      <c r="GN174" s="7"/>
      <c r="GO174" s="7"/>
      <c r="GP174" s="7"/>
      <c r="GQ174" s="7"/>
      <c r="GR174" s="7"/>
      <c r="GS174" s="7"/>
      <c r="GT174" s="7"/>
      <c r="GU174" s="7"/>
      <c r="GV174" s="7"/>
      <c r="GW174" s="7"/>
    </row>
    <row r="175" spans="7:205" ht="20.100000000000001" customHeight="1">
      <c r="G175" s="5"/>
      <c r="H175" s="5"/>
      <c r="I175" s="5"/>
      <c r="J175" s="5"/>
      <c r="K175" s="5"/>
      <c r="L175" s="5"/>
      <c r="M175" s="5"/>
      <c r="N175" s="5"/>
      <c r="O175" s="5"/>
      <c r="P175" s="5"/>
      <c r="Q175" s="5"/>
      <c r="R175" s="5"/>
      <c r="S175" s="5"/>
      <c r="T175" s="5"/>
      <c r="U175" s="5"/>
      <c r="V175" s="5"/>
      <c r="W175" s="5"/>
      <c r="X175" s="5"/>
      <c r="Y175" s="5"/>
      <c r="Z175" s="5"/>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c r="GI175" s="7"/>
      <c r="GJ175" s="7"/>
      <c r="GK175" s="7"/>
      <c r="GL175" s="7"/>
      <c r="GM175" s="7"/>
      <c r="GN175" s="7"/>
      <c r="GO175" s="7"/>
      <c r="GP175" s="7"/>
      <c r="GQ175" s="7"/>
      <c r="GR175" s="7"/>
      <c r="GS175" s="7"/>
      <c r="GT175" s="7"/>
      <c r="GU175" s="7"/>
      <c r="GV175" s="7"/>
      <c r="GW175" s="7"/>
    </row>
    <row r="176" spans="7:205" ht="20.100000000000001" customHeight="1">
      <c r="G176" s="5"/>
      <c r="H176" s="5"/>
      <c r="I176" s="5"/>
      <c r="J176" s="5"/>
      <c r="K176" s="5"/>
      <c r="L176" s="5"/>
      <c r="M176" s="5"/>
      <c r="N176" s="5"/>
      <c r="O176" s="5"/>
      <c r="P176" s="5"/>
      <c r="Q176" s="5"/>
      <c r="R176" s="5"/>
      <c r="S176" s="5"/>
      <c r="T176" s="5"/>
      <c r="U176" s="5"/>
      <c r="V176" s="5"/>
      <c r="W176" s="5"/>
      <c r="X176" s="5"/>
      <c r="Y176" s="5"/>
      <c r="Z176" s="5"/>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7"/>
      <c r="EY176" s="7"/>
      <c r="EZ176" s="7"/>
      <c r="FA176" s="7"/>
      <c r="FB176" s="7"/>
      <c r="FC176" s="7"/>
      <c r="FD176" s="7"/>
      <c r="FE176" s="7"/>
      <c r="FF176" s="7"/>
      <c r="FG176" s="7"/>
      <c r="FH176" s="7"/>
      <c r="FI176" s="7"/>
      <c r="FJ176" s="7"/>
      <c r="FK176" s="7"/>
      <c r="FL176" s="7"/>
      <c r="FM176" s="7"/>
      <c r="FN176" s="7"/>
      <c r="FO176" s="7"/>
      <c r="FP176" s="7"/>
      <c r="FQ176" s="7"/>
      <c r="FR176" s="7"/>
      <c r="FS176" s="7"/>
      <c r="FT176" s="7"/>
      <c r="FU176" s="7"/>
      <c r="FV176" s="7"/>
      <c r="FW176" s="7"/>
      <c r="FX176" s="7"/>
      <c r="FY176" s="7"/>
      <c r="FZ176" s="7"/>
      <c r="GA176" s="7"/>
      <c r="GB176" s="7"/>
      <c r="GC176" s="7"/>
      <c r="GD176" s="7"/>
      <c r="GE176" s="7"/>
      <c r="GF176" s="7"/>
      <c r="GG176" s="7"/>
      <c r="GH176" s="7"/>
      <c r="GI176" s="7"/>
      <c r="GJ176" s="7"/>
      <c r="GK176" s="7"/>
      <c r="GL176" s="7"/>
      <c r="GM176" s="7"/>
      <c r="GN176" s="7"/>
      <c r="GO176" s="7"/>
      <c r="GP176" s="7"/>
      <c r="GQ176" s="7"/>
      <c r="GR176" s="7"/>
      <c r="GS176" s="7"/>
      <c r="GT176" s="7"/>
      <c r="GU176" s="7"/>
      <c r="GV176" s="7"/>
      <c r="GW176" s="7"/>
    </row>
    <row r="177" spans="7:205" ht="20.100000000000001" customHeight="1">
      <c r="G177" s="5"/>
      <c r="H177" s="5"/>
      <c r="I177" s="5"/>
      <c r="J177" s="5"/>
      <c r="K177" s="5"/>
      <c r="L177" s="5"/>
      <c r="M177" s="5"/>
      <c r="N177" s="5"/>
      <c r="O177" s="5"/>
      <c r="P177" s="5"/>
      <c r="Q177" s="5"/>
      <c r="R177" s="5"/>
      <c r="S177" s="5"/>
      <c r="T177" s="5"/>
      <c r="U177" s="5"/>
      <c r="V177" s="5"/>
      <c r="W177" s="5"/>
      <c r="X177" s="5"/>
      <c r="Y177" s="5"/>
      <c r="Z177" s="5"/>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7"/>
      <c r="EY177" s="7"/>
      <c r="EZ177" s="7"/>
      <c r="FA177" s="7"/>
      <c r="FB177" s="7"/>
      <c r="FC177" s="7"/>
      <c r="FD177" s="7"/>
      <c r="FE177" s="7"/>
      <c r="FF177" s="7"/>
      <c r="FG177" s="7"/>
      <c r="FH177" s="7"/>
      <c r="FI177" s="7"/>
      <c r="FJ177" s="7"/>
      <c r="FK177" s="7"/>
      <c r="FL177" s="7"/>
      <c r="FM177" s="7"/>
      <c r="FN177" s="7"/>
      <c r="FO177" s="7"/>
      <c r="FP177" s="7"/>
      <c r="FQ177" s="7"/>
      <c r="FR177" s="7"/>
      <c r="FS177" s="7"/>
      <c r="FT177" s="7"/>
      <c r="FU177" s="7"/>
      <c r="FV177" s="7"/>
      <c r="FW177" s="7"/>
      <c r="FX177" s="7"/>
      <c r="FY177" s="7"/>
      <c r="FZ177" s="7"/>
      <c r="GA177" s="7"/>
      <c r="GB177" s="7"/>
      <c r="GC177" s="7"/>
      <c r="GD177" s="7"/>
      <c r="GE177" s="7"/>
      <c r="GF177" s="7"/>
      <c r="GG177" s="7"/>
      <c r="GH177" s="7"/>
      <c r="GI177" s="7"/>
      <c r="GJ177" s="7"/>
      <c r="GK177" s="7"/>
      <c r="GL177" s="7"/>
      <c r="GM177" s="7"/>
      <c r="GN177" s="7"/>
      <c r="GO177" s="7"/>
      <c r="GP177" s="7"/>
      <c r="GQ177" s="7"/>
      <c r="GR177" s="7"/>
      <c r="GS177" s="7"/>
      <c r="GT177" s="7"/>
      <c r="GU177" s="7"/>
      <c r="GV177" s="7"/>
      <c r="GW177" s="7"/>
    </row>
    <row r="178" spans="7:205" ht="20.100000000000001" customHeight="1">
      <c r="G178" s="5"/>
      <c r="H178" s="5"/>
      <c r="I178" s="5"/>
      <c r="J178" s="5"/>
      <c r="K178" s="5"/>
      <c r="L178" s="5"/>
      <c r="M178" s="5"/>
      <c r="N178" s="5"/>
      <c r="O178" s="5"/>
      <c r="P178" s="5"/>
      <c r="Q178" s="5"/>
      <c r="R178" s="5"/>
      <c r="S178" s="5"/>
      <c r="T178" s="5"/>
      <c r="U178" s="5"/>
      <c r="V178" s="5"/>
      <c r="W178" s="5"/>
      <c r="X178" s="5"/>
      <c r="Y178" s="5"/>
      <c r="Z178" s="5"/>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7"/>
      <c r="EY178" s="7"/>
      <c r="EZ178" s="7"/>
      <c r="FA178" s="7"/>
      <c r="FB178" s="7"/>
      <c r="FC178" s="7"/>
      <c r="FD178" s="7"/>
      <c r="FE178" s="7"/>
      <c r="FF178" s="7"/>
      <c r="FG178" s="7"/>
      <c r="FH178" s="7"/>
      <c r="FI178" s="7"/>
      <c r="FJ178" s="7"/>
      <c r="FK178" s="7"/>
      <c r="FL178" s="7"/>
      <c r="FM178" s="7"/>
      <c r="FN178" s="7"/>
      <c r="FO178" s="7"/>
      <c r="FP178" s="7"/>
      <c r="FQ178" s="7"/>
      <c r="FR178" s="7"/>
      <c r="FS178" s="7"/>
      <c r="FT178" s="7"/>
      <c r="FU178" s="7"/>
      <c r="FV178" s="7"/>
      <c r="FW178" s="7"/>
      <c r="FX178" s="7"/>
      <c r="FY178" s="7"/>
      <c r="FZ178" s="7"/>
      <c r="GA178" s="7"/>
      <c r="GB178" s="7"/>
      <c r="GC178" s="7"/>
      <c r="GD178" s="7"/>
      <c r="GE178" s="7"/>
      <c r="GF178" s="7"/>
      <c r="GG178" s="7"/>
      <c r="GH178" s="7"/>
      <c r="GI178" s="7"/>
      <c r="GJ178" s="7"/>
      <c r="GK178" s="7"/>
      <c r="GL178" s="7"/>
      <c r="GM178" s="7"/>
      <c r="GN178" s="7"/>
      <c r="GO178" s="7"/>
      <c r="GP178" s="7"/>
      <c r="GQ178" s="7"/>
      <c r="GR178" s="7"/>
      <c r="GS178" s="7"/>
      <c r="GT178" s="7"/>
      <c r="GU178" s="7"/>
      <c r="GV178" s="7"/>
      <c r="GW178" s="7"/>
    </row>
    <row r="179" spans="7:205" ht="20.100000000000001" customHeight="1">
      <c r="G179" s="5"/>
      <c r="H179" s="5"/>
      <c r="I179" s="5"/>
      <c r="J179" s="5"/>
      <c r="K179" s="5"/>
      <c r="L179" s="5"/>
      <c r="M179" s="5"/>
      <c r="N179" s="5"/>
      <c r="O179" s="5"/>
      <c r="P179" s="5"/>
      <c r="Q179" s="5"/>
      <c r="R179" s="5"/>
      <c r="S179" s="5"/>
      <c r="T179" s="5"/>
      <c r="U179" s="5"/>
      <c r="V179" s="5"/>
      <c r="W179" s="5"/>
      <c r="X179" s="5"/>
      <c r="Y179" s="5"/>
      <c r="Z179" s="5"/>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7"/>
      <c r="EY179" s="7"/>
      <c r="EZ179" s="7"/>
      <c r="FA179" s="7"/>
      <c r="FB179" s="7"/>
      <c r="FC179" s="7"/>
      <c r="FD179" s="7"/>
      <c r="FE179" s="7"/>
      <c r="FF179" s="7"/>
      <c r="FG179" s="7"/>
      <c r="FH179" s="7"/>
      <c r="FI179" s="7"/>
      <c r="FJ179" s="7"/>
      <c r="FK179" s="7"/>
      <c r="FL179" s="7"/>
      <c r="FM179" s="7"/>
      <c r="FN179" s="7"/>
      <c r="FO179" s="7"/>
      <c r="FP179" s="7"/>
      <c r="FQ179" s="7"/>
      <c r="FR179" s="7"/>
      <c r="FS179" s="7"/>
      <c r="FT179" s="7"/>
      <c r="FU179" s="7"/>
      <c r="FV179" s="7"/>
      <c r="FW179" s="7"/>
      <c r="FX179" s="7"/>
      <c r="FY179" s="7"/>
      <c r="FZ179" s="7"/>
      <c r="GA179" s="7"/>
      <c r="GB179" s="7"/>
      <c r="GC179" s="7"/>
      <c r="GD179" s="7"/>
      <c r="GE179" s="7"/>
      <c r="GF179" s="7"/>
      <c r="GG179" s="7"/>
      <c r="GH179" s="7"/>
      <c r="GI179" s="7"/>
      <c r="GJ179" s="7"/>
      <c r="GK179" s="7"/>
      <c r="GL179" s="7"/>
      <c r="GM179" s="7"/>
      <c r="GN179" s="7"/>
      <c r="GO179" s="7"/>
      <c r="GP179" s="7"/>
      <c r="GQ179" s="7"/>
      <c r="GR179" s="7"/>
      <c r="GS179" s="7"/>
      <c r="GT179" s="7"/>
      <c r="GU179" s="7"/>
      <c r="GV179" s="7"/>
      <c r="GW179" s="7"/>
    </row>
    <row r="180" spans="7:205" ht="20.100000000000001" customHeight="1">
      <c r="G180" s="5"/>
      <c r="H180" s="5"/>
      <c r="I180" s="5"/>
      <c r="J180" s="5"/>
      <c r="K180" s="5"/>
      <c r="L180" s="5"/>
      <c r="M180" s="5"/>
      <c r="N180" s="5"/>
      <c r="O180" s="5"/>
      <c r="P180" s="5"/>
      <c r="Q180" s="5"/>
      <c r="R180" s="5"/>
      <c r="S180" s="5"/>
      <c r="T180" s="5"/>
      <c r="U180" s="5"/>
      <c r="V180" s="5"/>
      <c r="W180" s="5"/>
      <c r="X180" s="5"/>
      <c r="Y180" s="5"/>
      <c r="Z180" s="5"/>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7"/>
      <c r="EY180" s="7"/>
      <c r="EZ180" s="7"/>
      <c r="FA180" s="7"/>
      <c r="FB180" s="7"/>
      <c r="FC180" s="7"/>
      <c r="FD180" s="7"/>
      <c r="FE180" s="7"/>
      <c r="FF180" s="7"/>
      <c r="FG180" s="7"/>
      <c r="FH180" s="7"/>
      <c r="FI180" s="7"/>
      <c r="FJ180" s="7"/>
      <c r="FK180" s="7"/>
      <c r="FL180" s="7"/>
      <c r="FM180" s="7"/>
      <c r="FN180" s="7"/>
      <c r="FO180" s="7"/>
      <c r="FP180" s="7"/>
      <c r="FQ180" s="7"/>
      <c r="FR180" s="7"/>
      <c r="FS180" s="7"/>
      <c r="FT180" s="7"/>
      <c r="FU180" s="7"/>
      <c r="FV180" s="7"/>
      <c r="FW180" s="7"/>
      <c r="FX180" s="7"/>
      <c r="FY180" s="7"/>
      <c r="FZ180" s="7"/>
      <c r="GA180" s="7"/>
      <c r="GB180" s="7"/>
      <c r="GC180" s="7"/>
      <c r="GD180" s="7"/>
      <c r="GE180" s="7"/>
      <c r="GF180" s="7"/>
      <c r="GG180" s="7"/>
      <c r="GH180" s="7"/>
      <c r="GI180" s="7"/>
      <c r="GJ180" s="7"/>
      <c r="GK180" s="7"/>
      <c r="GL180" s="7"/>
      <c r="GM180" s="7"/>
      <c r="GN180" s="7"/>
      <c r="GO180" s="7"/>
      <c r="GP180" s="7"/>
      <c r="GQ180" s="7"/>
      <c r="GR180" s="7"/>
      <c r="GS180" s="7"/>
      <c r="GT180" s="7"/>
      <c r="GU180" s="7"/>
      <c r="GV180" s="7"/>
      <c r="GW180" s="7"/>
    </row>
    <row r="181" spans="7:205" ht="20.100000000000001" customHeight="1">
      <c r="G181" s="5"/>
      <c r="H181" s="5"/>
      <c r="I181" s="5"/>
      <c r="J181" s="5"/>
      <c r="K181" s="5"/>
      <c r="L181" s="5"/>
      <c r="M181" s="5"/>
      <c r="N181" s="5"/>
      <c r="O181" s="5"/>
      <c r="P181" s="5"/>
      <c r="Q181" s="5"/>
      <c r="R181" s="5"/>
      <c r="S181" s="5"/>
      <c r="T181" s="5"/>
      <c r="U181" s="5"/>
      <c r="V181" s="5"/>
      <c r="W181" s="5"/>
      <c r="X181" s="5"/>
      <c r="Y181" s="5"/>
      <c r="Z181" s="5"/>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7"/>
      <c r="EY181" s="7"/>
      <c r="EZ181" s="7"/>
      <c r="FA181" s="7"/>
      <c r="FB181" s="7"/>
      <c r="FC181" s="7"/>
      <c r="FD181" s="7"/>
      <c r="FE181" s="7"/>
      <c r="FF181" s="7"/>
      <c r="FG181" s="7"/>
      <c r="FH181" s="7"/>
      <c r="FI181" s="7"/>
      <c r="FJ181" s="7"/>
      <c r="FK181" s="7"/>
      <c r="FL181" s="7"/>
      <c r="FM181" s="7"/>
      <c r="FN181" s="7"/>
      <c r="FO181" s="7"/>
      <c r="FP181" s="7"/>
      <c r="FQ181" s="7"/>
      <c r="FR181" s="7"/>
      <c r="FS181" s="7"/>
      <c r="FT181" s="7"/>
      <c r="FU181" s="7"/>
      <c r="FV181" s="7"/>
      <c r="FW181" s="7"/>
      <c r="FX181" s="7"/>
      <c r="FY181" s="7"/>
      <c r="FZ181" s="7"/>
      <c r="GA181" s="7"/>
      <c r="GB181" s="7"/>
      <c r="GC181" s="7"/>
      <c r="GD181" s="7"/>
      <c r="GE181" s="7"/>
      <c r="GF181" s="7"/>
      <c r="GG181" s="7"/>
      <c r="GH181" s="7"/>
      <c r="GI181" s="7"/>
      <c r="GJ181" s="7"/>
      <c r="GK181" s="7"/>
      <c r="GL181" s="7"/>
      <c r="GM181" s="7"/>
      <c r="GN181" s="7"/>
      <c r="GO181" s="7"/>
      <c r="GP181" s="7"/>
      <c r="GQ181" s="7"/>
      <c r="GR181" s="7"/>
      <c r="GS181" s="7"/>
      <c r="GT181" s="7"/>
      <c r="GU181" s="7"/>
      <c r="GV181" s="7"/>
      <c r="GW181" s="7"/>
    </row>
    <row r="182" spans="7:205" ht="20.100000000000001" customHeight="1">
      <c r="G182" s="5"/>
      <c r="H182" s="5"/>
      <c r="I182" s="5"/>
      <c r="J182" s="5"/>
      <c r="K182" s="5"/>
      <c r="L182" s="5"/>
      <c r="M182" s="5"/>
      <c r="N182" s="5"/>
      <c r="O182" s="5"/>
      <c r="P182" s="5"/>
      <c r="Q182" s="5"/>
      <c r="R182" s="5"/>
      <c r="S182" s="5"/>
      <c r="T182" s="5"/>
      <c r="U182" s="5"/>
      <c r="V182" s="5"/>
      <c r="W182" s="5"/>
      <c r="X182" s="5"/>
      <c r="Y182" s="5"/>
      <c r="Z182" s="5"/>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7"/>
      <c r="FJ182" s="7"/>
      <c r="FK182" s="7"/>
      <c r="FL182" s="7"/>
      <c r="FM182" s="7"/>
      <c r="FN182" s="7"/>
      <c r="FO182" s="7"/>
      <c r="FP182" s="7"/>
      <c r="FQ182" s="7"/>
      <c r="FR182" s="7"/>
      <c r="FS182" s="7"/>
      <c r="FT182" s="7"/>
      <c r="FU182" s="7"/>
      <c r="FV182" s="7"/>
      <c r="FW182" s="7"/>
      <c r="FX182" s="7"/>
      <c r="FY182" s="7"/>
      <c r="FZ182" s="7"/>
      <c r="GA182" s="7"/>
      <c r="GB182" s="7"/>
      <c r="GC182" s="7"/>
      <c r="GD182" s="7"/>
      <c r="GE182" s="7"/>
      <c r="GF182" s="7"/>
      <c r="GG182" s="7"/>
      <c r="GH182" s="7"/>
      <c r="GI182" s="7"/>
      <c r="GJ182" s="7"/>
      <c r="GK182" s="7"/>
      <c r="GL182" s="7"/>
      <c r="GM182" s="7"/>
      <c r="GN182" s="7"/>
      <c r="GO182" s="7"/>
      <c r="GP182" s="7"/>
      <c r="GQ182" s="7"/>
      <c r="GR182" s="7"/>
      <c r="GS182" s="7"/>
      <c r="GT182" s="7"/>
      <c r="GU182" s="7"/>
      <c r="GV182" s="7"/>
      <c r="GW182" s="7"/>
    </row>
    <row r="183" spans="7:205" ht="20.100000000000001" customHeight="1">
      <c r="G183" s="5"/>
      <c r="H183" s="5"/>
      <c r="I183" s="5"/>
      <c r="J183" s="5"/>
      <c r="K183" s="5"/>
      <c r="L183" s="5"/>
      <c r="M183" s="5"/>
      <c r="N183" s="5"/>
      <c r="O183" s="5"/>
      <c r="P183" s="5"/>
      <c r="Q183" s="5"/>
      <c r="R183" s="5"/>
      <c r="S183" s="5"/>
      <c r="T183" s="5"/>
      <c r="U183" s="5"/>
      <c r="V183" s="5"/>
      <c r="W183" s="5"/>
      <c r="X183" s="5"/>
      <c r="Y183" s="5"/>
      <c r="Z183" s="5"/>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c r="GI183" s="7"/>
      <c r="GJ183" s="7"/>
      <c r="GK183" s="7"/>
      <c r="GL183" s="7"/>
      <c r="GM183" s="7"/>
      <c r="GN183" s="7"/>
      <c r="GO183" s="7"/>
      <c r="GP183" s="7"/>
      <c r="GQ183" s="7"/>
      <c r="GR183" s="7"/>
      <c r="GS183" s="7"/>
      <c r="GT183" s="7"/>
      <c r="GU183" s="7"/>
      <c r="GV183" s="7"/>
      <c r="GW183" s="7"/>
    </row>
    <row r="184" spans="7:205" ht="20.100000000000001" customHeight="1">
      <c r="G184" s="5"/>
      <c r="H184" s="5"/>
      <c r="I184" s="5"/>
      <c r="J184" s="5"/>
      <c r="K184" s="5"/>
      <c r="L184" s="5"/>
      <c r="M184" s="5"/>
      <c r="N184" s="5"/>
      <c r="O184" s="5"/>
      <c r="P184" s="5"/>
      <c r="Q184" s="5"/>
      <c r="R184" s="5"/>
      <c r="S184" s="5"/>
      <c r="T184" s="5"/>
      <c r="U184" s="5"/>
      <c r="V184" s="5"/>
      <c r="W184" s="5"/>
      <c r="X184" s="5"/>
      <c r="Y184" s="5"/>
      <c r="Z184" s="5"/>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c r="GA184" s="7"/>
      <c r="GB184" s="7"/>
      <c r="GC184" s="7"/>
      <c r="GD184" s="7"/>
      <c r="GE184" s="7"/>
      <c r="GF184" s="7"/>
      <c r="GG184" s="7"/>
      <c r="GH184" s="7"/>
      <c r="GI184" s="7"/>
      <c r="GJ184" s="7"/>
      <c r="GK184" s="7"/>
      <c r="GL184" s="7"/>
      <c r="GM184" s="7"/>
      <c r="GN184" s="7"/>
      <c r="GO184" s="7"/>
      <c r="GP184" s="7"/>
      <c r="GQ184" s="7"/>
      <c r="GR184" s="7"/>
      <c r="GS184" s="7"/>
      <c r="GT184" s="7"/>
      <c r="GU184" s="7"/>
      <c r="GV184" s="7"/>
      <c r="GW184" s="7"/>
    </row>
    <row r="185" spans="7:205" ht="20.100000000000001" customHeight="1">
      <c r="G185" s="5"/>
      <c r="H185" s="5"/>
      <c r="I185" s="5"/>
      <c r="J185" s="5"/>
      <c r="K185" s="5"/>
      <c r="L185" s="5"/>
      <c r="M185" s="5"/>
      <c r="N185" s="5"/>
      <c r="O185" s="5"/>
      <c r="P185" s="5"/>
      <c r="Q185" s="5"/>
      <c r="R185" s="5"/>
      <c r="S185" s="5"/>
      <c r="T185" s="5"/>
      <c r="U185" s="5"/>
      <c r="V185" s="5"/>
      <c r="W185" s="5"/>
      <c r="X185" s="5"/>
      <c r="Y185" s="5"/>
      <c r="Z185" s="5"/>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c r="GA185" s="7"/>
      <c r="GB185" s="7"/>
      <c r="GC185" s="7"/>
      <c r="GD185" s="7"/>
      <c r="GE185" s="7"/>
      <c r="GF185" s="7"/>
      <c r="GG185" s="7"/>
      <c r="GH185" s="7"/>
      <c r="GI185" s="7"/>
      <c r="GJ185" s="7"/>
      <c r="GK185" s="7"/>
      <c r="GL185" s="7"/>
      <c r="GM185" s="7"/>
      <c r="GN185" s="7"/>
      <c r="GO185" s="7"/>
      <c r="GP185" s="7"/>
      <c r="GQ185" s="7"/>
      <c r="GR185" s="7"/>
      <c r="GS185" s="7"/>
      <c r="GT185" s="7"/>
      <c r="GU185" s="7"/>
      <c r="GV185" s="7"/>
      <c r="GW185" s="7"/>
    </row>
    <row r="186" spans="7:205" ht="20.100000000000001" customHeight="1">
      <c r="G186" s="5"/>
      <c r="H186" s="5"/>
      <c r="I186" s="5"/>
      <c r="J186" s="5"/>
      <c r="K186" s="5"/>
      <c r="L186" s="5"/>
      <c r="M186" s="5"/>
      <c r="N186" s="5"/>
      <c r="O186" s="5"/>
      <c r="P186" s="5"/>
      <c r="Q186" s="5"/>
      <c r="R186" s="5"/>
      <c r="S186" s="5"/>
      <c r="T186" s="5"/>
      <c r="U186" s="5"/>
      <c r="V186" s="5"/>
      <c r="W186" s="5"/>
      <c r="X186" s="5"/>
      <c r="Y186" s="5"/>
      <c r="Z186" s="5"/>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c r="GA186" s="7"/>
      <c r="GB186" s="7"/>
      <c r="GC186" s="7"/>
      <c r="GD186" s="7"/>
      <c r="GE186" s="7"/>
      <c r="GF186" s="7"/>
      <c r="GG186" s="7"/>
      <c r="GH186" s="7"/>
      <c r="GI186" s="7"/>
      <c r="GJ186" s="7"/>
      <c r="GK186" s="7"/>
      <c r="GL186" s="7"/>
      <c r="GM186" s="7"/>
      <c r="GN186" s="7"/>
      <c r="GO186" s="7"/>
      <c r="GP186" s="7"/>
      <c r="GQ186" s="7"/>
      <c r="GR186" s="7"/>
      <c r="GS186" s="7"/>
      <c r="GT186" s="7"/>
      <c r="GU186" s="7"/>
      <c r="GV186" s="7"/>
      <c r="GW186" s="7"/>
    </row>
    <row r="187" spans="7:205" ht="20.100000000000001" customHeight="1">
      <c r="G187" s="5"/>
      <c r="H187" s="5"/>
      <c r="I187" s="5"/>
      <c r="J187" s="5"/>
      <c r="K187" s="5"/>
      <c r="L187" s="5"/>
      <c r="M187" s="5"/>
      <c r="N187" s="5"/>
      <c r="O187" s="5"/>
      <c r="P187" s="5"/>
      <c r="Q187" s="5"/>
      <c r="R187" s="5"/>
      <c r="S187" s="5"/>
      <c r="T187" s="5"/>
      <c r="U187" s="5"/>
      <c r="V187" s="5"/>
      <c r="W187" s="5"/>
      <c r="X187" s="5"/>
      <c r="Y187" s="5"/>
      <c r="Z187" s="5"/>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c r="GA187" s="7"/>
      <c r="GB187" s="7"/>
      <c r="GC187" s="7"/>
      <c r="GD187" s="7"/>
      <c r="GE187" s="7"/>
      <c r="GF187" s="7"/>
      <c r="GG187" s="7"/>
      <c r="GH187" s="7"/>
      <c r="GI187" s="7"/>
      <c r="GJ187" s="7"/>
      <c r="GK187" s="7"/>
      <c r="GL187" s="7"/>
      <c r="GM187" s="7"/>
      <c r="GN187" s="7"/>
      <c r="GO187" s="7"/>
      <c r="GP187" s="7"/>
      <c r="GQ187" s="7"/>
      <c r="GR187" s="7"/>
      <c r="GS187" s="7"/>
      <c r="GT187" s="7"/>
      <c r="GU187" s="7"/>
      <c r="GV187" s="7"/>
      <c r="GW187" s="7"/>
    </row>
    <row r="188" spans="7:205" ht="20.100000000000001" customHeight="1">
      <c r="G188" s="5"/>
      <c r="H188" s="5"/>
      <c r="I188" s="5"/>
      <c r="J188" s="5"/>
      <c r="K188" s="5"/>
      <c r="L188" s="5"/>
      <c r="M188" s="5"/>
      <c r="N188" s="5"/>
      <c r="O188" s="5"/>
      <c r="P188" s="5"/>
      <c r="Q188" s="5"/>
      <c r="R188" s="5"/>
      <c r="S188" s="5"/>
      <c r="T188" s="5"/>
      <c r="U188" s="5"/>
      <c r="V188" s="5"/>
      <c r="W188" s="5"/>
      <c r="X188" s="5"/>
      <c r="Y188" s="5"/>
      <c r="Z188" s="5"/>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c r="GA188" s="7"/>
      <c r="GB188" s="7"/>
      <c r="GC188" s="7"/>
      <c r="GD188" s="7"/>
      <c r="GE188" s="7"/>
      <c r="GF188" s="7"/>
      <c r="GG188" s="7"/>
      <c r="GH188" s="7"/>
      <c r="GI188" s="7"/>
      <c r="GJ188" s="7"/>
      <c r="GK188" s="7"/>
      <c r="GL188" s="7"/>
      <c r="GM188" s="7"/>
      <c r="GN188" s="7"/>
      <c r="GO188" s="7"/>
      <c r="GP188" s="7"/>
      <c r="GQ188" s="7"/>
      <c r="GR188" s="7"/>
      <c r="GS188" s="7"/>
      <c r="GT188" s="7"/>
      <c r="GU188" s="7"/>
      <c r="GV188" s="7"/>
      <c r="GW188" s="7"/>
    </row>
    <row r="189" spans="7:205" ht="20.100000000000001" customHeight="1">
      <c r="G189" s="5"/>
      <c r="H189" s="5"/>
      <c r="I189" s="5"/>
      <c r="J189" s="5"/>
      <c r="K189" s="5"/>
      <c r="L189" s="5"/>
      <c r="M189" s="5"/>
      <c r="N189" s="5"/>
      <c r="O189" s="5"/>
      <c r="P189" s="5"/>
      <c r="Q189" s="5"/>
      <c r="R189" s="5"/>
      <c r="S189" s="5"/>
      <c r="T189" s="5"/>
      <c r="U189" s="5"/>
      <c r="V189" s="5"/>
      <c r="W189" s="5"/>
      <c r="X189" s="5"/>
      <c r="Y189" s="5"/>
      <c r="Z189" s="5"/>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c r="GA189" s="7"/>
      <c r="GB189" s="7"/>
      <c r="GC189" s="7"/>
      <c r="GD189" s="7"/>
      <c r="GE189" s="7"/>
      <c r="GF189" s="7"/>
      <c r="GG189" s="7"/>
      <c r="GH189" s="7"/>
      <c r="GI189" s="7"/>
      <c r="GJ189" s="7"/>
      <c r="GK189" s="7"/>
      <c r="GL189" s="7"/>
      <c r="GM189" s="7"/>
      <c r="GN189" s="7"/>
      <c r="GO189" s="7"/>
      <c r="GP189" s="7"/>
      <c r="GQ189" s="7"/>
      <c r="GR189" s="7"/>
      <c r="GS189" s="7"/>
      <c r="GT189" s="7"/>
      <c r="GU189" s="7"/>
      <c r="GV189" s="7"/>
      <c r="GW189" s="7"/>
    </row>
    <row r="190" spans="7:205" ht="20.100000000000001" customHeight="1">
      <c r="G190" s="5"/>
      <c r="H190" s="5"/>
      <c r="I190" s="5"/>
      <c r="J190" s="5"/>
      <c r="K190" s="5"/>
      <c r="L190" s="5"/>
      <c r="M190" s="5"/>
      <c r="N190" s="5"/>
      <c r="O190" s="5"/>
      <c r="P190" s="5"/>
      <c r="Q190" s="5"/>
      <c r="R190" s="5"/>
      <c r="S190" s="5"/>
      <c r="T190" s="5"/>
      <c r="U190" s="5"/>
      <c r="V190" s="5"/>
      <c r="W190" s="5"/>
      <c r="X190" s="5"/>
      <c r="Y190" s="5"/>
      <c r="Z190" s="5"/>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c r="GI190" s="7"/>
      <c r="GJ190" s="7"/>
      <c r="GK190" s="7"/>
      <c r="GL190" s="7"/>
      <c r="GM190" s="7"/>
      <c r="GN190" s="7"/>
      <c r="GO190" s="7"/>
      <c r="GP190" s="7"/>
      <c r="GQ190" s="7"/>
      <c r="GR190" s="7"/>
      <c r="GS190" s="7"/>
      <c r="GT190" s="7"/>
      <c r="GU190" s="7"/>
      <c r="GV190" s="7"/>
      <c r="GW190" s="7"/>
    </row>
    <row r="191" spans="7:205" ht="20.100000000000001" customHeight="1">
      <c r="G191" s="5"/>
      <c r="H191" s="5"/>
      <c r="I191" s="5"/>
      <c r="J191" s="5"/>
      <c r="K191" s="5"/>
      <c r="L191" s="5"/>
      <c r="M191" s="5"/>
      <c r="N191" s="5"/>
      <c r="O191" s="5"/>
      <c r="P191" s="5"/>
      <c r="Q191" s="5"/>
      <c r="R191" s="5"/>
      <c r="S191" s="5"/>
      <c r="T191" s="5"/>
      <c r="U191" s="5"/>
      <c r="V191" s="5"/>
      <c r="W191" s="5"/>
      <c r="X191" s="5"/>
      <c r="Y191" s="5"/>
      <c r="Z191" s="5"/>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c r="GI191" s="7"/>
      <c r="GJ191" s="7"/>
      <c r="GK191" s="7"/>
      <c r="GL191" s="7"/>
      <c r="GM191" s="7"/>
      <c r="GN191" s="7"/>
      <c r="GO191" s="7"/>
      <c r="GP191" s="7"/>
      <c r="GQ191" s="7"/>
      <c r="GR191" s="7"/>
      <c r="GS191" s="7"/>
      <c r="GT191" s="7"/>
      <c r="GU191" s="7"/>
      <c r="GV191" s="7"/>
      <c r="GW191" s="7"/>
    </row>
    <row r="192" spans="7:205" ht="20.100000000000001" customHeight="1">
      <c r="G192" s="5"/>
      <c r="H192" s="5"/>
      <c r="I192" s="5"/>
      <c r="J192" s="5"/>
      <c r="K192" s="5"/>
      <c r="L192" s="5"/>
      <c r="M192" s="5"/>
      <c r="N192" s="5"/>
      <c r="O192" s="5"/>
      <c r="P192" s="5"/>
      <c r="Q192" s="5"/>
      <c r="R192" s="5"/>
      <c r="S192" s="5"/>
      <c r="T192" s="5"/>
      <c r="U192" s="5"/>
      <c r="V192" s="5"/>
      <c r="W192" s="5"/>
      <c r="X192" s="5"/>
      <c r="Y192" s="5"/>
      <c r="Z192" s="5"/>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c r="GI192" s="7"/>
      <c r="GJ192" s="7"/>
      <c r="GK192" s="7"/>
      <c r="GL192" s="7"/>
      <c r="GM192" s="7"/>
      <c r="GN192" s="7"/>
      <c r="GO192" s="7"/>
      <c r="GP192" s="7"/>
      <c r="GQ192" s="7"/>
      <c r="GR192" s="7"/>
      <c r="GS192" s="7"/>
      <c r="GT192" s="7"/>
      <c r="GU192" s="7"/>
      <c r="GV192" s="7"/>
      <c r="GW192" s="7"/>
    </row>
    <row r="193" spans="7:205" ht="20.100000000000001" customHeight="1">
      <c r="G193" s="5"/>
      <c r="H193" s="5"/>
      <c r="I193" s="5"/>
      <c r="J193" s="5"/>
      <c r="K193" s="5"/>
      <c r="L193" s="5"/>
      <c r="M193" s="5"/>
      <c r="N193" s="5"/>
      <c r="O193" s="5"/>
      <c r="P193" s="5"/>
      <c r="Q193" s="5"/>
      <c r="R193" s="5"/>
      <c r="S193" s="5"/>
      <c r="T193" s="5"/>
      <c r="U193" s="5"/>
      <c r="V193" s="5"/>
      <c r="W193" s="5"/>
      <c r="X193" s="5"/>
      <c r="Y193" s="5"/>
      <c r="Z193" s="5"/>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7"/>
      <c r="EY193" s="7"/>
      <c r="EZ193" s="7"/>
      <c r="FA193" s="7"/>
      <c r="FB193" s="7"/>
      <c r="FC193" s="7"/>
      <c r="FD193" s="7"/>
      <c r="FE193" s="7"/>
      <c r="FF193" s="7"/>
      <c r="FG193" s="7"/>
      <c r="FH193" s="7"/>
      <c r="FI193" s="7"/>
      <c r="FJ193" s="7"/>
      <c r="FK193" s="7"/>
      <c r="FL193" s="7"/>
      <c r="FM193" s="7"/>
      <c r="FN193" s="7"/>
      <c r="FO193" s="7"/>
      <c r="FP193" s="7"/>
      <c r="FQ193" s="7"/>
      <c r="FR193" s="7"/>
      <c r="FS193" s="7"/>
      <c r="FT193" s="7"/>
      <c r="FU193" s="7"/>
      <c r="FV193" s="7"/>
      <c r="FW193" s="7"/>
      <c r="FX193" s="7"/>
      <c r="FY193" s="7"/>
      <c r="FZ193" s="7"/>
      <c r="GA193" s="7"/>
      <c r="GB193" s="7"/>
      <c r="GC193" s="7"/>
      <c r="GD193" s="7"/>
      <c r="GE193" s="7"/>
      <c r="GF193" s="7"/>
      <c r="GG193" s="7"/>
      <c r="GH193" s="7"/>
      <c r="GI193" s="7"/>
      <c r="GJ193" s="7"/>
      <c r="GK193" s="7"/>
      <c r="GL193" s="7"/>
      <c r="GM193" s="7"/>
      <c r="GN193" s="7"/>
      <c r="GO193" s="7"/>
      <c r="GP193" s="7"/>
      <c r="GQ193" s="7"/>
      <c r="GR193" s="7"/>
      <c r="GS193" s="7"/>
      <c r="GT193" s="7"/>
      <c r="GU193" s="7"/>
      <c r="GV193" s="7"/>
      <c r="GW193" s="7"/>
    </row>
    <row r="194" spans="7:205" ht="20.100000000000001" customHeight="1">
      <c r="G194" s="5"/>
      <c r="H194" s="5"/>
      <c r="I194" s="5"/>
      <c r="J194" s="5"/>
      <c r="K194" s="5"/>
      <c r="L194" s="5"/>
      <c r="M194" s="5"/>
      <c r="N194" s="5"/>
      <c r="O194" s="5"/>
      <c r="P194" s="5"/>
      <c r="Q194" s="5"/>
      <c r="R194" s="5"/>
      <c r="S194" s="5"/>
      <c r="T194" s="5"/>
      <c r="U194" s="5"/>
      <c r="V194" s="5"/>
      <c r="W194" s="5"/>
      <c r="X194" s="5"/>
      <c r="Y194" s="5"/>
      <c r="Z194" s="5"/>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c r="GI194" s="7"/>
      <c r="GJ194" s="7"/>
      <c r="GK194" s="7"/>
      <c r="GL194" s="7"/>
      <c r="GM194" s="7"/>
      <c r="GN194" s="7"/>
      <c r="GO194" s="7"/>
      <c r="GP194" s="7"/>
      <c r="GQ194" s="7"/>
      <c r="GR194" s="7"/>
      <c r="GS194" s="7"/>
      <c r="GT194" s="7"/>
      <c r="GU194" s="7"/>
      <c r="GV194" s="7"/>
      <c r="GW194" s="7"/>
    </row>
    <row r="195" spans="7:205" ht="20.100000000000001" customHeight="1">
      <c r="G195" s="5"/>
      <c r="H195" s="5"/>
      <c r="I195" s="5"/>
      <c r="J195" s="5"/>
      <c r="K195" s="5"/>
      <c r="L195" s="5"/>
      <c r="M195" s="5"/>
      <c r="N195" s="5"/>
      <c r="O195" s="5"/>
      <c r="P195" s="5"/>
      <c r="Q195" s="5"/>
      <c r="R195" s="5"/>
      <c r="S195" s="5"/>
      <c r="T195" s="5"/>
      <c r="U195" s="5"/>
      <c r="V195" s="5"/>
      <c r="W195" s="5"/>
      <c r="X195" s="5"/>
      <c r="Y195" s="5"/>
      <c r="Z195" s="5"/>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c r="GI195" s="7"/>
      <c r="GJ195" s="7"/>
      <c r="GK195" s="7"/>
      <c r="GL195" s="7"/>
      <c r="GM195" s="7"/>
      <c r="GN195" s="7"/>
      <c r="GO195" s="7"/>
      <c r="GP195" s="7"/>
      <c r="GQ195" s="7"/>
      <c r="GR195" s="7"/>
      <c r="GS195" s="7"/>
      <c r="GT195" s="7"/>
      <c r="GU195" s="7"/>
      <c r="GV195" s="7"/>
      <c r="GW195" s="7"/>
    </row>
    <row r="196" spans="7:205" ht="20.100000000000001" customHeight="1">
      <c r="G196" s="5"/>
      <c r="H196" s="5"/>
      <c r="I196" s="5"/>
      <c r="J196" s="5"/>
      <c r="K196" s="5"/>
      <c r="L196" s="5"/>
      <c r="M196" s="5"/>
      <c r="N196" s="5"/>
      <c r="O196" s="5"/>
      <c r="P196" s="5"/>
      <c r="Q196" s="5"/>
      <c r="R196" s="5"/>
      <c r="S196" s="5"/>
      <c r="T196" s="5"/>
      <c r="U196" s="5"/>
      <c r="V196" s="5"/>
      <c r="W196" s="5"/>
      <c r="X196" s="5"/>
      <c r="Y196" s="5"/>
      <c r="Z196" s="5"/>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c r="GI196" s="7"/>
      <c r="GJ196" s="7"/>
      <c r="GK196" s="7"/>
      <c r="GL196" s="7"/>
      <c r="GM196" s="7"/>
      <c r="GN196" s="7"/>
      <c r="GO196" s="7"/>
      <c r="GP196" s="7"/>
      <c r="GQ196" s="7"/>
      <c r="GR196" s="7"/>
      <c r="GS196" s="7"/>
      <c r="GT196" s="7"/>
      <c r="GU196" s="7"/>
      <c r="GV196" s="7"/>
      <c r="GW196" s="7"/>
    </row>
    <row r="197" spans="7:205" ht="20.100000000000001" customHeight="1">
      <c r="G197" s="5"/>
      <c r="H197" s="5"/>
      <c r="I197" s="5"/>
      <c r="J197" s="5"/>
      <c r="K197" s="5"/>
      <c r="L197" s="5"/>
      <c r="M197" s="5"/>
      <c r="N197" s="5"/>
      <c r="O197" s="5"/>
      <c r="P197" s="5"/>
      <c r="Q197" s="5"/>
      <c r="R197" s="5"/>
      <c r="S197" s="5"/>
      <c r="T197" s="5"/>
      <c r="U197" s="5"/>
      <c r="V197" s="5"/>
      <c r="W197" s="5"/>
      <c r="X197" s="5"/>
      <c r="Y197" s="5"/>
      <c r="Z197" s="5"/>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c r="GI197" s="7"/>
      <c r="GJ197" s="7"/>
      <c r="GK197" s="7"/>
      <c r="GL197" s="7"/>
      <c r="GM197" s="7"/>
      <c r="GN197" s="7"/>
      <c r="GO197" s="7"/>
      <c r="GP197" s="7"/>
      <c r="GQ197" s="7"/>
      <c r="GR197" s="7"/>
      <c r="GS197" s="7"/>
      <c r="GT197" s="7"/>
      <c r="GU197" s="7"/>
      <c r="GV197" s="7"/>
      <c r="GW197" s="7"/>
    </row>
    <row r="198" spans="7:205" ht="20.100000000000001" customHeight="1">
      <c r="G198" s="5"/>
      <c r="H198" s="5"/>
      <c r="I198" s="5"/>
      <c r="J198" s="5"/>
      <c r="K198" s="5"/>
      <c r="L198" s="5"/>
      <c r="M198" s="5"/>
      <c r="N198" s="5"/>
      <c r="O198" s="5"/>
      <c r="P198" s="5"/>
      <c r="Q198" s="5"/>
      <c r="R198" s="5"/>
      <c r="S198" s="5"/>
      <c r="T198" s="5"/>
      <c r="U198" s="5"/>
      <c r="V198" s="5"/>
      <c r="W198" s="5"/>
      <c r="X198" s="5"/>
      <c r="Y198" s="5"/>
      <c r="Z198" s="5"/>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c r="GI198" s="7"/>
      <c r="GJ198" s="7"/>
      <c r="GK198" s="7"/>
      <c r="GL198" s="7"/>
      <c r="GM198" s="7"/>
      <c r="GN198" s="7"/>
      <c r="GO198" s="7"/>
      <c r="GP198" s="7"/>
      <c r="GQ198" s="7"/>
      <c r="GR198" s="7"/>
      <c r="GS198" s="7"/>
      <c r="GT198" s="7"/>
      <c r="GU198" s="7"/>
      <c r="GV198" s="7"/>
      <c r="GW198" s="7"/>
    </row>
    <row r="199" spans="7:205" ht="20.100000000000001" customHeight="1">
      <c r="G199" s="5"/>
      <c r="H199" s="5"/>
      <c r="I199" s="5"/>
      <c r="J199" s="5"/>
      <c r="K199" s="5"/>
      <c r="L199" s="5"/>
      <c r="M199" s="5"/>
      <c r="N199" s="5"/>
      <c r="O199" s="5"/>
      <c r="P199" s="5"/>
      <c r="Q199" s="5"/>
      <c r="R199" s="5"/>
      <c r="S199" s="5"/>
      <c r="T199" s="5"/>
      <c r="U199" s="5"/>
      <c r="V199" s="5"/>
      <c r="W199" s="5"/>
      <c r="X199" s="5"/>
      <c r="Y199" s="5"/>
      <c r="Z199" s="5"/>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c r="GI199" s="7"/>
      <c r="GJ199" s="7"/>
      <c r="GK199" s="7"/>
      <c r="GL199" s="7"/>
      <c r="GM199" s="7"/>
      <c r="GN199" s="7"/>
      <c r="GO199" s="7"/>
      <c r="GP199" s="7"/>
      <c r="GQ199" s="7"/>
      <c r="GR199" s="7"/>
      <c r="GS199" s="7"/>
      <c r="GT199" s="7"/>
      <c r="GU199" s="7"/>
      <c r="GV199" s="7"/>
      <c r="GW199" s="7"/>
    </row>
    <row r="200" spans="7:205" ht="20.100000000000001" customHeight="1">
      <c r="G200" s="5"/>
      <c r="H200" s="5"/>
      <c r="I200" s="5"/>
      <c r="J200" s="5"/>
      <c r="K200" s="5"/>
      <c r="L200" s="5"/>
      <c r="M200" s="5"/>
      <c r="N200" s="5"/>
      <c r="O200" s="5"/>
      <c r="P200" s="5"/>
      <c r="Q200" s="5"/>
      <c r="R200" s="5"/>
      <c r="S200" s="5"/>
      <c r="T200" s="5"/>
      <c r="U200" s="5"/>
      <c r="V200" s="5"/>
      <c r="W200" s="5"/>
      <c r="X200" s="5"/>
      <c r="Y200" s="5"/>
      <c r="Z200" s="5"/>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c r="GI200" s="7"/>
      <c r="GJ200" s="7"/>
      <c r="GK200" s="7"/>
      <c r="GL200" s="7"/>
      <c r="GM200" s="7"/>
      <c r="GN200" s="7"/>
      <c r="GO200" s="7"/>
      <c r="GP200" s="7"/>
      <c r="GQ200" s="7"/>
      <c r="GR200" s="7"/>
      <c r="GS200" s="7"/>
      <c r="GT200" s="7"/>
      <c r="GU200" s="7"/>
      <c r="GV200" s="7"/>
      <c r="GW200" s="7"/>
    </row>
    <row r="201" spans="7:205" ht="20.100000000000001" customHeight="1">
      <c r="G201" s="5"/>
      <c r="H201" s="5"/>
      <c r="I201" s="5"/>
      <c r="J201" s="5"/>
      <c r="K201" s="5"/>
      <c r="L201" s="5"/>
      <c r="M201" s="5"/>
      <c r="N201" s="5"/>
      <c r="O201" s="5"/>
      <c r="P201" s="5"/>
      <c r="Q201" s="5"/>
      <c r="R201" s="5"/>
      <c r="S201" s="5"/>
      <c r="T201" s="5"/>
      <c r="U201" s="5"/>
      <c r="V201" s="5"/>
      <c r="W201" s="5"/>
      <c r="X201" s="5"/>
      <c r="Y201" s="5"/>
      <c r="Z201" s="5"/>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c r="GI201" s="7"/>
      <c r="GJ201" s="7"/>
      <c r="GK201" s="7"/>
      <c r="GL201" s="7"/>
      <c r="GM201" s="7"/>
      <c r="GN201" s="7"/>
      <c r="GO201" s="7"/>
      <c r="GP201" s="7"/>
      <c r="GQ201" s="7"/>
      <c r="GR201" s="7"/>
      <c r="GS201" s="7"/>
      <c r="GT201" s="7"/>
      <c r="GU201" s="7"/>
      <c r="GV201" s="7"/>
      <c r="GW201" s="7"/>
    </row>
    <row r="202" spans="7:205" ht="20.100000000000001" customHeight="1">
      <c r="G202" s="5"/>
      <c r="H202" s="5"/>
      <c r="I202" s="5"/>
      <c r="J202" s="5"/>
      <c r="K202" s="5"/>
      <c r="L202" s="5"/>
      <c r="M202" s="5"/>
      <c r="N202" s="5"/>
      <c r="O202" s="5"/>
      <c r="P202" s="5"/>
      <c r="Q202" s="5"/>
      <c r="R202" s="5"/>
      <c r="S202" s="5"/>
      <c r="T202" s="5"/>
      <c r="U202" s="5"/>
      <c r="V202" s="5"/>
      <c r="W202" s="5"/>
      <c r="X202" s="5"/>
      <c r="Y202" s="5"/>
      <c r="Z202" s="5"/>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c r="GI202" s="7"/>
      <c r="GJ202" s="7"/>
      <c r="GK202" s="7"/>
      <c r="GL202" s="7"/>
      <c r="GM202" s="7"/>
      <c r="GN202" s="7"/>
      <c r="GO202" s="7"/>
      <c r="GP202" s="7"/>
      <c r="GQ202" s="7"/>
      <c r="GR202" s="7"/>
      <c r="GS202" s="7"/>
      <c r="GT202" s="7"/>
      <c r="GU202" s="7"/>
      <c r="GV202" s="7"/>
      <c r="GW202" s="7"/>
    </row>
    <row r="203" spans="7:205" ht="20.100000000000001" customHeight="1">
      <c r="G203" s="5"/>
      <c r="H203" s="5"/>
      <c r="I203" s="5"/>
      <c r="J203" s="5"/>
      <c r="K203" s="5"/>
      <c r="L203" s="5"/>
      <c r="M203" s="5"/>
      <c r="N203" s="5"/>
      <c r="O203" s="5"/>
      <c r="P203" s="5"/>
      <c r="Q203" s="5"/>
      <c r="R203" s="5"/>
      <c r="S203" s="5"/>
      <c r="T203" s="5"/>
      <c r="U203" s="5"/>
      <c r="V203" s="5"/>
      <c r="W203" s="5"/>
      <c r="X203" s="5"/>
      <c r="Y203" s="5"/>
      <c r="Z203" s="5"/>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c r="GI203" s="7"/>
      <c r="GJ203" s="7"/>
      <c r="GK203" s="7"/>
      <c r="GL203" s="7"/>
      <c r="GM203" s="7"/>
      <c r="GN203" s="7"/>
      <c r="GO203" s="7"/>
      <c r="GP203" s="7"/>
      <c r="GQ203" s="7"/>
      <c r="GR203" s="7"/>
      <c r="GS203" s="7"/>
      <c r="GT203" s="7"/>
      <c r="GU203" s="7"/>
      <c r="GV203" s="7"/>
      <c r="GW203" s="7"/>
    </row>
    <row r="204" spans="7:205" ht="20.100000000000001" customHeight="1">
      <c r="G204" s="5"/>
      <c r="H204" s="5"/>
      <c r="I204" s="5"/>
      <c r="J204" s="5"/>
      <c r="K204" s="5"/>
      <c r="L204" s="5"/>
      <c r="M204" s="5"/>
      <c r="N204" s="5"/>
      <c r="O204" s="5"/>
      <c r="P204" s="5"/>
      <c r="Q204" s="5"/>
      <c r="R204" s="5"/>
      <c r="S204" s="5"/>
      <c r="T204" s="5"/>
      <c r="U204" s="5"/>
      <c r="V204" s="5"/>
      <c r="W204" s="5"/>
      <c r="X204" s="5"/>
      <c r="Y204" s="5"/>
      <c r="Z204" s="5"/>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row>
    <row r="205" spans="7:205" ht="20.100000000000001" customHeight="1">
      <c r="G205" s="5"/>
      <c r="H205" s="5"/>
      <c r="I205" s="5"/>
      <c r="J205" s="5"/>
      <c r="K205" s="5"/>
      <c r="L205" s="5"/>
      <c r="M205" s="5"/>
      <c r="N205" s="5"/>
      <c r="O205" s="5"/>
      <c r="P205" s="5"/>
      <c r="Q205" s="5"/>
      <c r="R205" s="5"/>
      <c r="S205" s="5"/>
      <c r="T205" s="5"/>
      <c r="U205" s="5"/>
      <c r="V205" s="5"/>
      <c r="W205" s="5"/>
      <c r="X205" s="5"/>
      <c r="Y205" s="5"/>
      <c r="Z205" s="5"/>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row>
    <row r="206" spans="7:205" ht="20.100000000000001" customHeight="1">
      <c r="G206" s="5"/>
      <c r="H206" s="5"/>
      <c r="I206" s="5"/>
      <c r="J206" s="5"/>
      <c r="K206" s="5"/>
      <c r="L206" s="5"/>
      <c r="M206" s="5"/>
      <c r="N206" s="5"/>
      <c r="O206" s="5"/>
      <c r="P206" s="5"/>
      <c r="Q206" s="5"/>
      <c r="R206" s="5"/>
      <c r="S206" s="5"/>
      <c r="T206" s="5"/>
      <c r="U206" s="5"/>
      <c r="V206" s="5"/>
      <c r="W206" s="5"/>
      <c r="X206" s="5"/>
      <c r="Y206" s="5"/>
      <c r="Z206" s="5"/>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row>
    <row r="207" spans="7:205" ht="20.100000000000001" customHeight="1">
      <c r="G207" s="5"/>
      <c r="H207" s="5"/>
      <c r="I207" s="5"/>
      <c r="J207" s="5"/>
      <c r="K207" s="5"/>
      <c r="L207" s="5"/>
      <c r="M207" s="5"/>
      <c r="N207" s="5"/>
      <c r="O207" s="5"/>
      <c r="P207" s="5"/>
      <c r="Q207" s="5"/>
      <c r="R207" s="5"/>
      <c r="S207" s="5"/>
      <c r="T207" s="5"/>
      <c r="U207" s="5"/>
      <c r="V207" s="5"/>
      <c r="W207" s="5"/>
      <c r="X207" s="5"/>
      <c r="Y207" s="5"/>
      <c r="Z207" s="5"/>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row>
    <row r="208" spans="7:205" ht="20.100000000000001" customHeight="1">
      <c r="G208" s="5"/>
      <c r="H208" s="5"/>
      <c r="I208" s="5"/>
      <c r="J208" s="5"/>
      <c r="K208" s="5"/>
      <c r="L208" s="5"/>
      <c r="M208" s="5"/>
      <c r="N208" s="5"/>
      <c r="O208" s="5"/>
      <c r="P208" s="5"/>
      <c r="Q208" s="5"/>
      <c r="R208" s="5"/>
      <c r="S208" s="5"/>
      <c r="T208" s="5"/>
      <c r="U208" s="5"/>
      <c r="V208" s="5"/>
      <c r="W208" s="5"/>
      <c r="X208" s="5"/>
      <c r="Y208" s="5"/>
      <c r="Z208" s="5"/>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row>
    <row r="209" spans="7:205" ht="20.100000000000001" customHeight="1">
      <c r="G209" s="5"/>
      <c r="H209" s="5"/>
      <c r="I209" s="5"/>
      <c r="J209" s="5"/>
      <c r="K209" s="5"/>
      <c r="L209" s="5"/>
      <c r="M209" s="5"/>
      <c r="N209" s="5"/>
      <c r="O209" s="5"/>
      <c r="P209" s="5"/>
      <c r="Q209" s="5"/>
      <c r="R209" s="5"/>
      <c r="S209" s="5"/>
      <c r="T209" s="5"/>
      <c r="U209" s="5"/>
      <c r="V209" s="5"/>
      <c r="W209" s="5"/>
      <c r="X209" s="5"/>
      <c r="Y209" s="5"/>
      <c r="Z209" s="5"/>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row>
    <row r="210" spans="7:205" ht="20.100000000000001" customHeight="1">
      <c r="G210" s="5"/>
      <c r="H210" s="5"/>
      <c r="I210" s="5"/>
      <c r="J210" s="5"/>
      <c r="K210" s="5"/>
      <c r="L210" s="5"/>
      <c r="M210" s="5"/>
      <c r="N210" s="5"/>
      <c r="O210" s="5"/>
      <c r="P210" s="5"/>
      <c r="Q210" s="5"/>
      <c r="R210" s="5"/>
      <c r="S210" s="5"/>
      <c r="T210" s="5"/>
      <c r="U210" s="5"/>
      <c r="V210" s="5"/>
      <c r="W210" s="5"/>
      <c r="X210" s="5"/>
      <c r="Y210" s="5"/>
      <c r="Z210" s="5"/>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row>
    <row r="211" spans="7:205" ht="20.100000000000001" customHeight="1">
      <c r="G211" s="5"/>
      <c r="H211" s="5"/>
      <c r="I211" s="5"/>
      <c r="J211" s="5"/>
      <c r="K211" s="5"/>
      <c r="L211" s="5"/>
      <c r="M211" s="5"/>
      <c r="N211" s="5"/>
      <c r="O211" s="5"/>
      <c r="P211" s="5"/>
      <c r="Q211" s="5"/>
      <c r="R211" s="5"/>
      <c r="S211" s="5"/>
      <c r="T211" s="5"/>
      <c r="U211" s="5"/>
      <c r="V211" s="5"/>
      <c r="W211" s="5"/>
      <c r="X211" s="5"/>
      <c r="Y211" s="5"/>
      <c r="Z211" s="5"/>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row>
    <row r="212" spans="7:205" ht="20.100000000000001" customHeight="1">
      <c r="G212" s="5"/>
      <c r="H212" s="5"/>
      <c r="I212" s="5"/>
      <c r="J212" s="5"/>
      <c r="K212" s="5"/>
      <c r="L212" s="5"/>
      <c r="M212" s="5"/>
      <c r="N212" s="5"/>
      <c r="O212" s="5"/>
      <c r="P212" s="5"/>
      <c r="Q212" s="5"/>
      <c r="R212" s="5"/>
      <c r="S212" s="5"/>
      <c r="T212" s="5"/>
      <c r="U212" s="5"/>
      <c r="V212" s="5"/>
      <c r="W212" s="5"/>
      <c r="X212" s="5"/>
      <c r="Y212" s="5"/>
      <c r="Z212" s="5"/>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row>
    <row r="213" spans="7:205" ht="20.100000000000001" customHeight="1">
      <c r="G213" s="5"/>
      <c r="H213" s="5"/>
      <c r="I213" s="5"/>
      <c r="J213" s="5"/>
      <c r="K213" s="5"/>
      <c r="L213" s="5"/>
      <c r="M213" s="5"/>
      <c r="N213" s="5"/>
      <c r="O213" s="5"/>
      <c r="P213" s="5"/>
      <c r="Q213" s="5"/>
      <c r="R213" s="5"/>
      <c r="S213" s="5"/>
      <c r="T213" s="5"/>
      <c r="U213" s="5"/>
      <c r="V213" s="5"/>
      <c r="W213" s="5"/>
      <c r="X213" s="5"/>
      <c r="Y213" s="5"/>
      <c r="Z213" s="5"/>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c r="GI213" s="7"/>
      <c r="GJ213" s="7"/>
      <c r="GK213" s="7"/>
      <c r="GL213" s="7"/>
      <c r="GM213" s="7"/>
      <c r="GN213" s="7"/>
      <c r="GO213" s="7"/>
      <c r="GP213" s="7"/>
      <c r="GQ213" s="7"/>
      <c r="GR213" s="7"/>
      <c r="GS213" s="7"/>
      <c r="GT213" s="7"/>
      <c r="GU213" s="7"/>
      <c r="GV213" s="7"/>
      <c r="GW213" s="7"/>
    </row>
    <row r="214" spans="7:205" ht="20.100000000000001" customHeight="1">
      <c r="G214" s="5"/>
      <c r="H214" s="5"/>
      <c r="I214" s="5"/>
      <c r="J214" s="5"/>
      <c r="K214" s="5"/>
      <c r="L214" s="5"/>
      <c r="M214" s="5"/>
      <c r="N214" s="5"/>
      <c r="O214" s="5"/>
      <c r="P214" s="5"/>
      <c r="Q214" s="5"/>
      <c r="R214" s="5"/>
      <c r="S214" s="5"/>
      <c r="T214" s="5"/>
      <c r="U214" s="5"/>
      <c r="V214" s="5"/>
      <c r="W214" s="5"/>
      <c r="X214" s="5"/>
      <c r="Y214" s="5"/>
      <c r="Z214" s="5"/>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c r="GI214" s="7"/>
      <c r="GJ214" s="7"/>
      <c r="GK214" s="7"/>
      <c r="GL214" s="7"/>
      <c r="GM214" s="7"/>
      <c r="GN214" s="7"/>
      <c r="GO214" s="7"/>
      <c r="GP214" s="7"/>
      <c r="GQ214" s="7"/>
      <c r="GR214" s="7"/>
      <c r="GS214" s="7"/>
      <c r="GT214" s="7"/>
      <c r="GU214" s="7"/>
      <c r="GV214" s="7"/>
      <c r="GW214" s="7"/>
    </row>
    <row r="215" spans="7:205" ht="20.100000000000001" customHeight="1">
      <c r="G215" s="5"/>
      <c r="H215" s="5"/>
      <c r="I215" s="5"/>
      <c r="J215" s="5"/>
      <c r="K215" s="5"/>
      <c r="L215" s="5"/>
      <c r="M215" s="5"/>
      <c r="N215" s="5"/>
      <c r="O215" s="5"/>
      <c r="P215" s="5"/>
      <c r="Q215" s="5"/>
      <c r="R215" s="5"/>
      <c r="S215" s="5"/>
      <c r="T215" s="5"/>
      <c r="U215" s="5"/>
      <c r="V215" s="5"/>
      <c r="W215" s="5"/>
      <c r="X215" s="5"/>
      <c r="Y215" s="5"/>
      <c r="Z215" s="5"/>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c r="GI215" s="7"/>
      <c r="GJ215" s="7"/>
      <c r="GK215" s="7"/>
      <c r="GL215" s="7"/>
      <c r="GM215" s="7"/>
      <c r="GN215" s="7"/>
      <c r="GO215" s="7"/>
      <c r="GP215" s="7"/>
      <c r="GQ215" s="7"/>
      <c r="GR215" s="7"/>
      <c r="GS215" s="7"/>
      <c r="GT215" s="7"/>
      <c r="GU215" s="7"/>
      <c r="GV215" s="7"/>
      <c r="GW215" s="7"/>
    </row>
    <row r="216" spans="7:205" ht="20.100000000000001" customHeight="1">
      <c r="G216" s="5"/>
      <c r="H216" s="5"/>
      <c r="I216" s="5"/>
      <c r="J216" s="5"/>
      <c r="K216" s="5"/>
      <c r="L216" s="5"/>
      <c r="M216" s="5"/>
      <c r="N216" s="5"/>
      <c r="O216" s="5"/>
      <c r="P216" s="5"/>
      <c r="Q216" s="5"/>
      <c r="R216" s="5"/>
      <c r="S216" s="5"/>
      <c r="T216" s="5"/>
      <c r="U216" s="5"/>
      <c r="V216" s="5"/>
      <c r="W216" s="5"/>
      <c r="X216" s="5"/>
      <c r="Y216" s="5"/>
      <c r="Z216" s="5"/>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c r="GI216" s="7"/>
      <c r="GJ216" s="7"/>
      <c r="GK216" s="7"/>
      <c r="GL216" s="7"/>
      <c r="GM216" s="7"/>
      <c r="GN216" s="7"/>
      <c r="GO216" s="7"/>
      <c r="GP216" s="7"/>
      <c r="GQ216" s="7"/>
      <c r="GR216" s="7"/>
      <c r="GS216" s="7"/>
      <c r="GT216" s="7"/>
      <c r="GU216" s="7"/>
      <c r="GV216" s="7"/>
      <c r="GW216" s="7"/>
    </row>
    <row r="217" spans="7:205" ht="20.100000000000001" customHeight="1">
      <c r="G217" s="5"/>
      <c r="H217" s="5"/>
      <c r="I217" s="5"/>
      <c r="J217" s="5"/>
      <c r="K217" s="5"/>
      <c r="L217" s="5"/>
      <c r="M217" s="5"/>
      <c r="N217" s="5"/>
      <c r="O217" s="5"/>
      <c r="P217" s="5"/>
      <c r="Q217" s="5"/>
      <c r="R217" s="5"/>
      <c r="S217" s="5"/>
      <c r="T217" s="5"/>
      <c r="U217" s="5"/>
      <c r="V217" s="5"/>
      <c r="W217" s="5"/>
      <c r="X217" s="5"/>
      <c r="Y217" s="5"/>
      <c r="Z217" s="5"/>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c r="GI217" s="7"/>
      <c r="GJ217" s="7"/>
      <c r="GK217" s="7"/>
      <c r="GL217" s="7"/>
      <c r="GM217" s="7"/>
      <c r="GN217" s="7"/>
      <c r="GO217" s="7"/>
      <c r="GP217" s="7"/>
      <c r="GQ217" s="7"/>
      <c r="GR217" s="7"/>
      <c r="GS217" s="7"/>
      <c r="GT217" s="7"/>
      <c r="GU217" s="7"/>
      <c r="GV217" s="7"/>
      <c r="GW217" s="7"/>
    </row>
    <row r="218" spans="7:205" ht="20.100000000000001" customHeight="1">
      <c r="G218" s="5"/>
      <c r="H218" s="5"/>
      <c r="I218" s="5"/>
      <c r="J218" s="5"/>
      <c r="K218" s="5"/>
      <c r="L218" s="5"/>
      <c r="M218" s="5"/>
      <c r="N218" s="5"/>
      <c r="O218" s="5"/>
      <c r="P218" s="5"/>
      <c r="Q218" s="5"/>
      <c r="R218" s="5"/>
      <c r="S218" s="5"/>
      <c r="T218" s="5"/>
      <c r="U218" s="5"/>
      <c r="V218" s="5"/>
      <c r="W218" s="5"/>
      <c r="X218" s="5"/>
      <c r="Y218" s="5"/>
      <c r="Z218" s="5"/>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c r="GI218" s="7"/>
      <c r="GJ218" s="7"/>
      <c r="GK218" s="7"/>
      <c r="GL218" s="7"/>
      <c r="GM218" s="7"/>
      <c r="GN218" s="7"/>
      <c r="GO218" s="7"/>
      <c r="GP218" s="7"/>
      <c r="GQ218" s="7"/>
      <c r="GR218" s="7"/>
      <c r="GS218" s="7"/>
      <c r="GT218" s="7"/>
      <c r="GU218" s="7"/>
      <c r="GV218" s="7"/>
      <c r="GW218" s="7"/>
    </row>
    <row r="219" spans="7:205" ht="20.100000000000001" customHeight="1">
      <c r="G219" s="5"/>
      <c r="H219" s="5"/>
      <c r="I219" s="5"/>
      <c r="J219" s="5"/>
      <c r="K219" s="5"/>
      <c r="L219" s="5"/>
      <c r="M219" s="5"/>
      <c r="N219" s="5"/>
      <c r="O219" s="5"/>
      <c r="P219" s="5"/>
      <c r="Q219" s="5"/>
      <c r="R219" s="5"/>
      <c r="S219" s="5"/>
      <c r="T219" s="5"/>
      <c r="U219" s="5"/>
      <c r="V219" s="5"/>
      <c r="W219" s="5"/>
      <c r="X219" s="5"/>
      <c r="Y219" s="5"/>
      <c r="Z219" s="5"/>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c r="GI219" s="7"/>
      <c r="GJ219" s="7"/>
      <c r="GK219" s="7"/>
      <c r="GL219" s="7"/>
      <c r="GM219" s="7"/>
      <c r="GN219" s="7"/>
      <c r="GO219" s="7"/>
      <c r="GP219" s="7"/>
      <c r="GQ219" s="7"/>
      <c r="GR219" s="7"/>
      <c r="GS219" s="7"/>
      <c r="GT219" s="7"/>
      <c r="GU219" s="7"/>
      <c r="GV219" s="7"/>
      <c r="GW219" s="7"/>
    </row>
    <row r="220" spans="7:205" ht="20.100000000000001" customHeight="1">
      <c r="G220" s="5"/>
      <c r="H220" s="5"/>
      <c r="I220" s="5"/>
      <c r="J220" s="5"/>
      <c r="K220" s="5"/>
      <c r="L220" s="5"/>
      <c r="M220" s="5"/>
      <c r="N220" s="5"/>
      <c r="O220" s="5"/>
      <c r="P220" s="5"/>
      <c r="Q220" s="5"/>
      <c r="R220" s="5"/>
      <c r="S220" s="5"/>
      <c r="T220" s="5"/>
      <c r="U220" s="5"/>
      <c r="V220" s="5"/>
      <c r="W220" s="5"/>
      <c r="X220" s="5"/>
      <c r="Y220" s="5"/>
      <c r="Z220" s="5"/>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c r="GI220" s="7"/>
      <c r="GJ220" s="7"/>
      <c r="GK220" s="7"/>
      <c r="GL220" s="7"/>
      <c r="GM220" s="7"/>
      <c r="GN220" s="7"/>
      <c r="GO220" s="7"/>
      <c r="GP220" s="7"/>
      <c r="GQ220" s="7"/>
      <c r="GR220" s="7"/>
      <c r="GS220" s="7"/>
      <c r="GT220" s="7"/>
      <c r="GU220" s="7"/>
      <c r="GV220" s="7"/>
      <c r="GW220" s="7"/>
    </row>
    <row r="221" spans="7:205" ht="20.100000000000001" customHeight="1">
      <c r="G221" s="5"/>
      <c r="H221" s="5"/>
      <c r="I221" s="5"/>
      <c r="J221" s="5"/>
      <c r="K221" s="5"/>
      <c r="L221" s="5"/>
      <c r="M221" s="5"/>
      <c r="N221" s="5"/>
      <c r="O221" s="5"/>
      <c r="P221" s="5"/>
      <c r="Q221" s="5"/>
      <c r="R221" s="5"/>
      <c r="S221" s="5"/>
      <c r="T221" s="5"/>
      <c r="U221" s="5"/>
      <c r="V221" s="5"/>
      <c r="W221" s="5"/>
      <c r="X221" s="5"/>
      <c r="Y221" s="5"/>
      <c r="Z221" s="5"/>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c r="GI221" s="7"/>
      <c r="GJ221" s="7"/>
      <c r="GK221" s="7"/>
      <c r="GL221" s="7"/>
      <c r="GM221" s="7"/>
      <c r="GN221" s="7"/>
      <c r="GO221" s="7"/>
      <c r="GP221" s="7"/>
      <c r="GQ221" s="7"/>
      <c r="GR221" s="7"/>
      <c r="GS221" s="7"/>
      <c r="GT221" s="7"/>
      <c r="GU221" s="7"/>
      <c r="GV221" s="7"/>
      <c r="GW221" s="7"/>
    </row>
  </sheetData>
  <sheetProtection algorithmName="SHA-512" hashValue="uzX0iRmjs2TeRIoZ7pr74eMR+TPyqMZn6/fM7b9BGSgmLdCpZS+OsKNjWGY5BLn2Y3L8hspqQiNCswTk0AWMDQ==" saltValue="5FabQzkznqmZ+kUDbTKK4g==" spinCount="100000" sheet="1" objects="1" scenarios="1"/>
  <mergeCells count="3">
    <mergeCell ref="B2:F2"/>
    <mergeCell ref="B4:F4"/>
    <mergeCell ref="B26:E27"/>
  </mergeCells>
  <hyperlinks>
    <hyperlink ref="B18" location="'1FRB'!A1" tooltip="Calculez-le vous-même !" display="} Cliquez ici" xr:uid="{463E3F74-D15F-479B-8D58-899C41B24E8E}"/>
    <hyperlink ref="F21" r:id="rId1" tooltip="Contactez la rédaction" xr:uid="{9658462C-E057-4858-8B0E-A59326437AD9}"/>
  </hyperlinks>
  <pageMargins left="0.75" right="0.75" top="1" bottom="1" header="0.5" footer="0.5"/>
  <pageSetup paperSize="9" orientation="portrait" r:id="rId2"/>
  <headerFooter alignWithMargins="0">
    <oddHeader>&amp;C&amp;Z&amp;F</oddHeader>
    <oddFooter>&amp;C&amp;P/&amp;N</oddFooter>
  </headerFooter>
  <drawing r:id="rId3"/>
  <legacy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2FD27-090E-48C1-B310-4D688C076912}">
  <sheetPr codeName="Sheet13">
    <tabColor theme="8" tint="0.79998168889431442"/>
    <pageSetUpPr autoPageBreaks="0" fitToPage="1"/>
  </sheetPr>
  <dimension ref="A1:Q20"/>
  <sheetViews>
    <sheetView showGridLines="0" showRowColHeaders="0" workbookViewId="0"/>
  </sheetViews>
  <sheetFormatPr defaultColWidth="9.125" defaultRowHeight="15.9" customHeight="1"/>
  <cols>
    <col min="1" max="1" width="5.75" style="27" customWidth="1"/>
    <col min="2" max="2" width="4.625" style="27" customWidth="1"/>
    <col min="3" max="3" width="15" style="27" customWidth="1"/>
    <col min="4" max="4" width="10.125" style="27" customWidth="1"/>
    <col min="5" max="6" width="15" style="27" customWidth="1"/>
    <col min="7" max="8" width="22" style="27" customWidth="1"/>
    <col min="9" max="9" width="13.25" style="27" customWidth="1"/>
    <col min="10" max="10" width="15" style="27" customWidth="1"/>
    <col min="11" max="11" width="13.25" style="27" customWidth="1"/>
    <col min="12" max="12" width="15" style="27" customWidth="1"/>
    <col min="13" max="20" width="5.75" style="27" customWidth="1"/>
    <col min="21" max="16384" width="9.125" style="27"/>
  </cols>
  <sheetData>
    <row r="1" spans="2:17" ht="15.9" customHeight="1" thickBot="1">
      <c r="E1" s="28"/>
      <c r="F1" s="28"/>
      <c r="G1" s="28"/>
      <c r="H1" s="28"/>
      <c r="I1" s="28"/>
      <c r="J1" s="28"/>
      <c r="K1" s="28"/>
      <c r="L1" s="28"/>
      <c r="M1" s="28"/>
      <c r="N1" s="29"/>
      <c r="O1" s="30"/>
      <c r="P1" s="30"/>
      <c r="Q1" s="31"/>
    </row>
    <row r="2" spans="2:17" ht="30" customHeight="1" thickBot="1">
      <c r="B2" s="173" t="s">
        <v>76</v>
      </c>
      <c r="C2" s="173"/>
      <c r="D2" s="173"/>
      <c r="E2" s="173"/>
      <c r="F2" s="173"/>
      <c r="G2" s="173"/>
      <c r="H2" s="173"/>
      <c r="I2" s="173"/>
      <c r="J2" s="173"/>
      <c r="K2" s="173"/>
      <c r="L2" s="173"/>
      <c r="M2" s="28"/>
      <c r="N2" s="2" t="s">
        <v>0</v>
      </c>
      <c r="O2" s="32" t="s">
        <v>7</v>
      </c>
      <c r="P2" s="1" t="s">
        <v>1</v>
      </c>
      <c r="Q2" s="3" t="s">
        <v>2</v>
      </c>
    </row>
    <row r="3" spans="2:17" ht="15.9" customHeight="1">
      <c r="N3" s="33"/>
      <c r="O3" s="33"/>
      <c r="P3" s="33"/>
      <c r="Q3" s="33"/>
    </row>
    <row r="4" spans="2:17" ht="27.75" customHeight="1" thickBot="1">
      <c r="B4" s="174" t="str">
        <f>'1B'!B4</f>
        <v>nr.</v>
      </c>
      <c r="C4" s="176" t="s">
        <v>79</v>
      </c>
      <c r="D4" s="176"/>
      <c r="E4" s="176" t="s">
        <v>80</v>
      </c>
      <c r="F4" s="176"/>
      <c r="G4" s="176" t="s">
        <v>77</v>
      </c>
      <c r="H4" s="176" t="s">
        <v>78</v>
      </c>
      <c r="I4" s="178" t="s">
        <v>84</v>
      </c>
      <c r="J4" s="179"/>
      <c r="K4" s="178" t="s">
        <v>85</v>
      </c>
      <c r="L4" s="180"/>
      <c r="N4" s="33"/>
      <c r="O4" s="33"/>
      <c r="P4" s="33"/>
      <c r="Q4" s="33"/>
    </row>
    <row r="5" spans="2:17" ht="27.75" customHeight="1" thickBot="1">
      <c r="B5" s="175"/>
      <c r="C5" s="34" t="s">
        <v>81</v>
      </c>
      <c r="D5" s="34" t="s">
        <v>82</v>
      </c>
      <c r="E5" s="34" t="s">
        <v>81</v>
      </c>
      <c r="F5" s="34" t="s">
        <v>82</v>
      </c>
      <c r="G5" s="177"/>
      <c r="H5" s="177"/>
      <c r="I5" s="34" t="s">
        <v>86</v>
      </c>
      <c r="J5" s="34" t="s">
        <v>87</v>
      </c>
      <c r="K5" s="34" t="s">
        <v>86</v>
      </c>
      <c r="L5" s="35" t="s">
        <v>88</v>
      </c>
      <c r="N5" s="54" t="s">
        <v>7</v>
      </c>
      <c r="O5" s="33"/>
      <c r="P5" s="33"/>
      <c r="Q5" s="33"/>
    </row>
    <row r="6" spans="2:17" ht="27.75" customHeight="1">
      <c r="B6" s="36">
        <v>1</v>
      </c>
      <c r="C6" s="41">
        <f ca="1">TODAY()</f>
        <v>46316</v>
      </c>
      <c r="D6" s="42"/>
      <c r="E6" s="41"/>
      <c r="F6" s="42"/>
      <c r="G6" s="43"/>
      <c r="H6" s="43"/>
      <c r="I6" s="44"/>
      <c r="J6" s="36">
        <f ca="1">IFERROR(VLOOKUP(C6,calcFRB!$B$3:$D$12,2),"-")</f>
        <v>22.08</v>
      </c>
      <c r="K6" s="44"/>
      <c r="L6" s="36">
        <f ca="1">IFERROR(VLOOKUP(C6,calcFRB!$B$3:$D$12,3),"-")</f>
        <v>165.6</v>
      </c>
      <c r="N6" s="33"/>
      <c r="O6" s="33"/>
      <c r="P6" s="33"/>
      <c r="Q6" s="33"/>
    </row>
    <row r="7" spans="2:17" ht="27.75" customHeight="1">
      <c r="B7" s="37">
        <v>2</v>
      </c>
      <c r="C7" s="41"/>
      <c r="D7" s="45"/>
      <c r="E7" s="41"/>
      <c r="F7" s="45"/>
      <c r="G7" s="46"/>
      <c r="H7" s="46"/>
      <c r="I7" s="47"/>
      <c r="J7" s="37" t="str">
        <f>IFERROR(VLOOKUP(C7,calcFRB!$B$3:$D$12,2),"-")</f>
        <v>-</v>
      </c>
      <c r="K7" s="47"/>
      <c r="L7" s="37" t="str">
        <f>IFERROR(VLOOKUP(C7,calcFRB!$B$3:$D$12,3),"-")</f>
        <v>-</v>
      </c>
      <c r="N7" s="33"/>
      <c r="O7" s="33"/>
      <c r="P7" s="33"/>
      <c r="Q7" s="33"/>
    </row>
    <row r="8" spans="2:17" ht="27.75" customHeight="1">
      <c r="B8" s="37">
        <v>3</v>
      </c>
      <c r="C8" s="41"/>
      <c r="D8" s="45"/>
      <c r="E8" s="41"/>
      <c r="F8" s="45"/>
      <c r="G8" s="46"/>
      <c r="H8" s="46"/>
      <c r="I8" s="47"/>
      <c r="J8" s="37" t="str">
        <f>IFERROR(VLOOKUP(C8,calcFRB!$B$3:$D$12,2),"-")</f>
        <v>-</v>
      </c>
      <c r="K8" s="47"/>
      <c r="L8" s="37" t="str">
        <f>IFERROR(VLOOKUP(C8,calcFRB!$B$3:$D$12,3),"-")</f>
        <v>-</v>
      </c>
      <c r="N8" s="33"/>
      <c r="O8" s="33"/>
      <c r="P8" s="33"/>
      <c r="Q8" s="33"/>
    </row>
    <row r="9" spans="2:17" ht="27.75" customHeight="1">
      <c r="B9" s="37">
        <v>4</v>
      </c>
      <c r="C9" s="41"/>
      <c r="D9" s="45"/>
      <c r="E9" s="41"/>
      <c r="F9" s="45"/>
      <c r="G9" s="46"/>
      <c r="H9" s="46"/>
      <c r="I9" s="47"/>
      <c r="J9" s="37" t="str">
        <f>IFERROR(VLOOKUP(C9,calcFRB!$B$3:$D$12,2),"-")</f>
        <v>-</v>
      </c>
      <c r="K9" s="47"/>
      <c r="L9" s="37" t="str">
        <f>IFERROR(VLOOKUP(C9,calcFRB!$B$3:$D$12,3),"-")</f>
        <v>-</v>
      </c>
      <c r="N9" s="33"/>
      <c r="O9" s="33"/>
      <c r="P9" s="33"/>
      <c r="Q9" s="33"/>
    </row>
    <row r="10" spans="2:17" ht="27.75" customHeight="1">
      <c r="B10" s="37">
        <v>5</v>
      </c>
      <c r="C10" s="41"/>
      <c r="D10" s="45"/>
      <c r="E10" s="41"/>
      <c r="F10" s="45"/>
      <c r="G10" s="46"/>
      <c r="H10" s="46"/>
      <c r="I10" s="47"/>
      <c r="J10" s="37" t="str">
        <f>IFERROR(VLOOKUP(C10,calcFRB!$B$3:$D$12,2),"-")</f>
        <v>-</v>
      </c>
      <c r="K10" s="47"/>
      <c r="L10" s="37" t="str">
        <f>IFERROR(VLOOKUP(C10,calcFRB!$B$3:$D$12,3),"-")</f>
        <v>-</v>
      </c>
      <c r="N10" s="33"/>
      <c r="O10" s="33"/>
      <c r="P10" s="33"/>
      <c r="Q10" s="33"/>
    </row>
    <row r="11" spans="2:17" ht="27.75" customHeight="1">
      <c r="B11" s="37">
        <v>6</v>
      </c>
      <c r="C11" s="41"/>
      <c r="D11" s="45"/>
      <c r="E11" s="41"/>
      <c r="F11" s="45"/>
      <c r="G11" s="46"/>
      <c r="H11" s="46"/>
      <c r="I11" s="47"/>
      <c r="J11" s="37" t="str">
        <f>IFERROR(VLOOKUP(C11,calcFRB!$B$3:$D$12,2),"-")</f>
        <v>-</v>
      </c>
      <c r="K11" s="47"/>
      <c r="L11" s="37" t="str">
        <f>IFERROR(VLOOKUP(C11,calcFRB!$B$3:$D$12,3),"-")</f>
        <v>-</v>
      </c>
      <c r="N11" s="33"/>
      <c r="O11" s="33"/>
      <c r="P11" s="33"/>
      <c r="Q11" s="33"/>
    </row>
    <row r="12" spans="2:17" ht="27.75" customHeight="1">
      <c r="B12" s="37">
        <v>7</v>
      </c>
      <c r="C12" s="41"/>
      <c r="D12" s="45"/>
      <c r="E12" s="41"/>
      <c r="F12" s="45"/>
      <c r="G12" s="46"/>
      <c r="H12" s="46"/>
      <c r="I12" s="47"/>
      <c r="J12" s="37" t="str">
        <f>IFERROR(VLOOKUP(C12,calcFRB!$B$3:$D$12,2),"-")</f>
        <v>-</v>
      </c>
      <c r="K12" s="47"/>
      <c r="L12" s="37" t="str">
        <f>IFERROR(VLOOKUP(C12,calcFRB!$B$3:$D$12,3),"-")</f>
        <v>-</v>
      </c>
      <c r="N12" s="33"/>
      <c r="O12" s="33"/>
      <c r="P12" s="33"/>
      <c r="Q12" s="33"/>
    </row>
    <row r="13" spans="2:17" ht="27.75" customHeight="1">
      <c r="B13" s="37">
        <v>8</v>
      </c>
      <c r="C13" s="41"/>
      <c r="D13" s="45"/>
      <c r="E13" s="41"/>
      <c r="F13" s="45"/>
      <c r="G13" s="46"/>
      <c r="H13" s="46"/>
      <c r="I13" s="47"/>
      <c r="J13" s="37" t="str">
        <f>IFERROR(VLOOKUP(C13,calcFRB!$B$3:$D$12,2),"-")</f>
        <v>-</v>
      </c>
      <c r="K13" s="47"/>
      <c r="L13" s="37" t="str">
        <f>IFERROR(VLOOKUP(C13,calcFRB!$B$3:$D$12,3),"-")</f>
        <v>-</v>
      </c>
      <c r="N13" s="33"/>
      <c r="O13" s="33"/>
      <c r="P13" s="33"/>
      <c r="Q13" s="33"/>
    </row>
    <row r="14" spans="2:17" ht="27.75" customHeight="1">
      <c r="B14" s="37">
        <v>9</v>
      </c>
      <c r="C14" s="41"/>
      <c r="D14" s="45"/>
      <c r="E14" s="41"/>
      <c r="F14" s="45"/>
      <c r="G14" s="46"/>
      <c r="H14" s="46"/>
      <c r="I14" s="47"/>
      <c r="J14" s="37" t="str">
        <f>IFERROR(VLOOKUP(C14,calcFRB!$B$3:$D$12,2),"-")</f>
        <v>-</v>
      </c>
      <c r="K14" s="47"/>
      <c r="L14" s="37" t="str">
        <f>IFERROR(VLOOKUP(C14,calcFRB!$B$3:$D$12,3),"-")</f>
        <v>-</v>
      </c>
      <c r="N14" s="33"/>
      <c r="O14" s="33"/>
      <c r="P14" s="33"/>
      <c r="Q14" s="33"/>
    </row>
    <row r="15" spans="2:17" ht="27.75" customHeight="1">
      <c r="B15" s="37">
        <v>10</v>
      </c>
      <c r="C15" s="41"/>
      <c r="D15" s="45"/>
      <c r="E15" s="41"/>
      <c r="F15" s="45"/>
      <c r="G15" s="46"/>
      <c r="H15" s="46"/>
      <c r="I15" s="47"/>
      <c r="J15" s="37" t="str">
        <f>IFERROR(VLOOKUP(C15,calcFRB!$B$3:$D$12,2),"-")</f>
        <v>-</v>
      </c>
      <c r="K15" s="47"/>
      <c r="L15" s="37" t="str">
        <f>IFERROR(VLOOKUP(C15,calcFRB!$B$3:$D$12,3),"-")</f>
        <v>-</v>
      </c>
      <c r="N15" s="33"/>
      <c r="O15" s="33"/>
      <c r="P15" s="33"/>
      <c r="Q15" s="33"/>
    </row>
    <row r="16" spans="2:17" ht="27.75" customHeight="1">
      <c r="B16" s="38" t="s">
        <v>89</v>
      </c>
      <c r="C16" s="39"/>
      <c r="D16" s="166"/>
      <c r="E16" s="148"/>
      <c r="F16" s="148"/>
      <c r="G16" s="149"/>
      <c r="H16" s="38" t="s">
        <v>91</v>
      </c>
      <c r="I16" s="39"/>
      <c r="J16" s="167"/>
      <c r="K16" s="159"/>
      <c r="L16" s="160"/>
      <c r="N16" s="40"/>
      <c r="O16" s="40"/>
      <c r="P16" s="40"/>
      <c r="Q16" s="40"/>
    </row>
    <row r="17" spans="1:17" ht="27.75" customHeight="1">
      <c r="B17" s="38" t="s">
        <v>81</v>
      </c>
      <c r="C17" s="39"/>
      <c r="D17" s="166"/>
      <c r="E17" s="148"/>
      <c r="F17" s="148"/>
      <c r="G17" s="149"/>
      <c r="H17" s="38" t="s">
        <v>93</v>
      </c>
      <c r="I17" s="39"/>
      <c r="J17" s="166"/>
      <c r="K17" s="148"/>
      <c r="L17" s="149"/>
      <c r="N17" s="40"/>
      <c r="O17" s="40"/>
      <c r="P17" s="40"/>
      <c r="Q17" s="40"/>
    </row>
    <row r="18" spans="1:17" ht="27.75" customHeight="1">
      <c r="B18" s="38" t="s">
        <v>90</v>
      </c>
      <c r="C18" s="39"/>
      <c r="D18" s="166"/>
      <c r="E18" s="148"/>
      <c r="F18" s="148"/>
      <c r="G18" s="149"/>
      <c r="H18" s="168" t="s">
        <v>92</v>
      </c>
      <c r="I18" s="169"/>
      <c r="J18" s="170">
        <f ca="1">SUMPRODUCT(I6:I15,J6:J15)+SUMPRODUCT(K6:K15,L6:L15)</f>
        <v>0</v>
      </c>
      <c r="K18" s="171"/>
      <c r="L18" s="172"/>
      <c r="N18" s="40"/>
      <c r="O18" s="40"/>
      <c r="P18" s="40"/>
      <c r="Q18" s="40"/>
    </row>
    <row r="19" spans="1:17" ht="15.9" customHeight="1">
      <c r="N19" s="33"/>
      <c r="O19" s="33"/>
      <c r="P19" s="33"/>
      <c r="Q19" s="33"/>
    </row>
    <row r="20" spans="1:17" ht="15.9" customHeight="1">
      <c r="A20" s="33"/>
      <c r="B20" s="33"/>
      <c r="C20" s="33"/>
      <c r="D20" s="33"/>
      <c r="E20" s="33"/>
      <c r="F20" s="33"/>
      <c r="G20" s="33"/>
      <c r="H20" s="33"/>
      <c r="I20" s="33"/>
      <c r="J20" s="33"/>
      <c r="K20" s="33"/>
      <c r="L20" s="33"/>
      <c r="M20" s="33"/>
      <c r="N20" s="33"/>
      <c r="O20" s="33"/>
      <c r="P20" s="33"/>
      <c r="Q20" s="33"/>
    </row>
  </sheetData>
  <sheetProtection algorithmName="SHA-512" hashValue="tO9wMFBY6NJcvlnXAvO+Q+WRfDm/ZMApuTElwS9HYA+OfWNriP2xUGPX7g6IVaV8Sh0e1D0D7f28Bt7IFuWJiw==" saltValue="YedRJz/76CR6Dy+yTPALtw==" spinCount="100000" sheet="1" objects="1" scenarios="1"/>
  <mergeCells count="15">
    <mergeCell ref="B2:L2"/>
    <mergeCell ref="B4:B5"/>
    <mergeCell ref="C4:D4"/>
    <mergeCell ref="E4:F4"/>
    <mergeCell ref="G4:G5"/>
    <mergeCell ref="H4:H5"/>
    <mergeCell ref="I4:J4"/>
    <mergeCell ref="K4:L4"/>
    <mergeCell ref="D16:G16"/>
    <mergeCell ref="J16:L16"/>
    <mergeCell ref="D17:G17"/>
    <mergeCell ref="J17:L17"/>
    <mergeCell ref="D18:G18"/>
    <mergeCell ref="H18:I18"/>
    <mergeCell ref="J18:L18"/>
  </mergeCells>
  <hyperlinks>
    <hyperlink ref="N5" location="'2FRB'!A1" tooltip="Les taux" display="i" xr:uid="{025A654B-8E0A-4014-91F2-0F5FAAD743BD}"/>
    <hyperlink ref="N2" location="'Home FR B'!A1" tooltip="Home" display="Ç" xr:uid="{EC0FE154-68E3-48D2-8439-68F978E65766}"/>
    <hyperlink ref="Q2" location="'2FRB'!A1" tooltip="suivante" display="Æ" xr:uid="{C408C46E-A6E1-44AD-8A5C-EDDE615D68F7}"/>
  </hyperlinks>
  <pageMargins left="0.78740157480314965" right="0.75" top="0.78740157480314965" bottom="0.78740157480314965" header="0.39370078740157483" footer="0.39370078740157483"/>
  <pageSetup paperSize="9" orientation="landscape" horizontalDpi="1200" verticalDpi="1200" r:id="rId1"/>
  <headerFooter alignWithMargins="0">
    <oddHeader>&amp;C&amp;Z&amp;F</oddHeader>
    <oddFooter>&amp;C&amp;P/&amp;N</oddFooter>
  </headerFooter>
  <extLst>
    <ext xmlns:x14="http://schemas.microsoft.com/office/spreadsheetml/2009/9/main" uri="{CCE6A557-97BC-4b89-ADB6-D9C93CAAB3DF}">
      <x14:dataValidations xmlns:xm="http://schemas.microsoft.com/office/excel/2006/main" count="3">
        <x14:dataValidation type="date" operator="greaterThanOrEqual" allowBlank="1" showInputMessage="1" showErrorMessage="1" errorTitle="Indiquez une date" xr:uid="{5B8D6B00-2E92-441C-99FF-C61E0A2CD58F}">
          <x14:formula1>
            <xm:f>calcFRB!$B$3</xm:f>
          </x14:formula1>
          <xm:sqref>C7:C15</xm:sqref>
        </x14:dataValidation>
        <x14:dataValidation type="date" operator="greaterThanOrEqual" allowBlank="1" showInputMessage="1" showErrorMessage="1" errorTitle="Vul de datum correct in" xr:uid="{4D23EED2-9288-4B8F-BAC3-0F3752B369A5}">
          <x14:formula1>
            <xm:f>calcB!$B$3</xm:f>
          </x14:formula1>
          <xm:sqref>C6</xm:sqref>
        </x14:dataValidation>
        <x14:dataValidation type="date" operator="greaterThanOrEqual" allowBlank="1" showInputMessage="1" showErrorMessage="1" errorTitle="Indiquez une date" xr:uid="{D9F861D2-B32E-4B49-ADDC-9E5A90EA8F74}">
          <x14:formula1>
            <xm:f>calcFRB!D3</xm:f>
          </x14:formula1>
          <xm:sqref>E6:E15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372FC-388F-4C24-91F0-2ECC85EA3531}">
  <sheetPr codeName="Sheet12">
    <tabColor theme="8" tint="0.79998168889431442"/>
    <pageSetUpPr autoPageBreaks="0" fitToPage="1"/>
  </sheetPr>
  <dimension ref="A1:I19"/>
  <sheetViews>
    <sheetView showGridLines="0" showRowColHeaders="0" zoomScaleNormal="120" workbookViewId="0">
      <selection activeCell="B16" sqref="B16:D17"/>
    </sheetView>
  </sheetViews>
  <sheetFormatPr defaultColWidth="9.125" defaultRowHeight="15.9" customHeight="1"/>
  <cols>
    <col min="1" max="1" width="5.75" style="63" customWidth="1"/>
    <col min="2" max="2" width="46.75" style="63" bestFit="1" customWidth="1"/>
    <col min="3" max="3" width="39.375" style="63" customWidth="1"/>
    <col min="4" max="4" width="40" style="63" customWidth="1"/>
    <col min="5" max="5" width="5.75" style="64" customWidth="1"/>
    <col min="6" max="36" width="5.75" style="63" customWidth="1"/>
    <col min="37" max="16384" width="9.125" style="63"/>
  </cols>
  <sheetData>
    <row r="1" spans="2:9" ht="15.9" customHeight="1" thickBot="1">
      <c r="F1" s="29"/>
      <c r="G1" s="30"/>
      <c r="H1" s="30"/>
      <c r="I1" s="31"/>
    </row>
    <row r="2" spans="2:9" ht="30" customHeight="1" thickBot="1">
      <c r="B2" s="173" t="s">
        <v>58</v>
      </c>
      <c r="C2" s="173"/>
      <c r="D2" s="173"/>
      <c r="E2" s="65"/>
      <c r="F2" s="2" t="s">
        <v>0</v>
      </c>
      <c r="G2" s="32" t="s">
        <v>7</v>
      </c>
      <c r="H2" s="3" t="s">
        <v>1</v>
      </c>
      <c r="I2" s="1" t="s">
        <v>2</v>
      </c>
    </row>
    <row r="3" spans="2:9" ht="15.9" customHeight="1">
      <c r="B3" s="66"/>
      <c r="C3" s="66"/>
      <c r="F3" s="67"/>
      <c r="G3" s="67"/>
      <c r="H3" s="67"/>
      <c r="I3" s="67"/>
    </row>
    <row r="4" spans="2:9" ht="15.9" customHeight="1">
      <c r="B4" s="81" t="s">
        <v>66</v>
      </c>
      <c r="C4" s="71"/>
      <c r="F4" s="67"/>
      <c r="G4" s="67"/>
      <c r="H4" s="67"/>
      <c r="I4" s="67"/>
    </row>
    <row r="5" spans="2:9" ht="30" customHeight="1">
      <c r="B5" s="145" t="s">
        <v>67</v>
      </c>
      <c r="C5" s="72" t="s">
        <v>62</v>
      </c>
      <c r="D5" s="72" t="s">
        <v>63</v>
      </c>
      <c r="F5" s="67"/>
      <c r="G5" s="67"/>
      <c r="H5" s="67"/>
      <c r="I5" s="67"/>
    </row>
    <row r="6" spans="2:9" ht="30" customHeight="1">
      <c r="B6" s="145"/>
      <c r="C6" s="73" t="s">
        <v>64</v>
      </c>
      <c r="D6" s="73" t="s">
        <v>65</v>
      </c>
      <c r="F6" s="67"/>
      <c r="G6" s="67"/>
      <c r="H6" s="67"/>
      <c r="I6" s="67"/>
    </row>
    <row r="7" spans="2:9" ht="19.5" customHeight="1">
      <c r="B7" s="74" t="s">
        <v>68</v>
      </c>
      <c r="C7" s="75">
        <v>18.11</v>
      </c>
      <c r="D7" s="75">
        <v>135.85</v>
      </c>
      <c r="F7" s="67"/>
      <c r="G7" s="67"/>
      <c r="H7" s="67"/>
      <c r="I7" s="67"/>
    </row>
    <row r="8" spans="2:9" ht="19.5" customHeight="1">
      <c r="B8" s="74" t="s">
        <v>69</v>
      </c>
      <c r="C8" s="75">
        <v>18.47</v>
      </c>
      <c r="D8" s="75">
        <v>138.57</v>
      </c>
      <c r="F8" s="67"/>
      <c r="G8" s="67"/>
      <c r="H8" s="67"/>
      <c r="I8" s="67"/>
    </row>
    <row r="9" spans="2:9" ht="19.5" customHeight="1">
      <c r="B9" s="74" t="s">
        <v>70</v>
      </c>
      <c r="C9" s="75">
        <v>18.84</v>
      </c>
      <c r="D9" s="75">
        <v>141.33000000000001</v>
      </c>
      <c r="F9" s="67"/>
      <c r="G9" s="67"/>
      <c r="H9" s="67"/>
      <c r="I9" s="67"/>
    </row>
    <row r="10" spans="2:9" ht="19.5" customHeight="1">
      <c r="B10" s="74" t="s">
        <v>71</v>
      </c>
      <c r="C10" s="75">
        <v>19.22</v>
      </c>
      <c r="D10" s="75">
        <v>144.16</v>
      </c>
      <c r="F10" s="67"/>
      <c r="G10" s="67"/>
      <c r="H10" s="67"/>
      <c r="I10" s="67"/>
    </row>
    <row r="11" spans="2:9" ht="19.5" customHeight="1">
      <c r="B11" s="74" t="s">
        <v>72</v>
      </c>
      <c r="C11" s="75">
        <v>19.600000000000001</v>
      </c>
      <c r="D11" s="75">
        <v>147.05000000000001</v>
      </c>
      <c r="F11" s="67"/>
      <c r="G11" s="67"/>
      <c r="H11" s="67"/>
      <c r="I11" s="67"/>
    </row>
    <row r="12" spans="2:9" ht="19.5" customHeight="1">
      <c r="B12" s="74" t="s">
        <v>73</v>
      </c>
      <c r="C12" s="75">
        <v>19.989999999999998</v>
      </c>
      <c r="D12" s="75">
        <v>149.99</v>
      </c>
      <c r="F12" s="67"/>
      <c r="G12" s="67"/>
      <c r="H12" s="67"/>
      <c r="I12" s="67"/>
    </row>
    <row r="13" spans="2:9" ht="19.5" customHeight="1">
      <c r="B13" s="74" t="s">
        <v>122</v>
      </c>
      <c r="C13" s="75">
        <v>20.39</v>
      </c>
      <c r="D13" s="75">
        <v>152.99</v>
      </c>
      <c r="F13" s="67"/>
      <c r="G13" s="67"/>
      <c r="H13" s="67"/>
      <c r="I13" s="67"/>
    </row>
    <row r="14" spans="2:9" ht="19.5" customHeight="1">
      <c r="B14" s="74" t="s">
        <v>123</v>
      </c>
      <c r="C14" s="104">
        <v>20.8</v>
      </c>
      <c r="D14" s="75">
        <v>156.05000000000001</v>
      </c>
      <c r="F14" s="67"/>
      <c r="G14" s="67"/>
      <c r="H14" s="67"/>
      <c r="I14" s="67"/>
    </row>
    <row r="15" spans="2:9" ht="19.5" customHeight="1">
      <c r="B15" s="74" t="s">
        <v>138</v>
      </c>
      <c r="C15" s="104">
        <v>21.22</v>
      </c>
      <c r="D15" s="75">
        <v>159.16999999999999</v>
      </c>
      <c r="F15" s="67"/>
      <c r="G15" s="67"/>
      <c r="H15" s="67"/>
      <c r="I15" s="67"/>
    </row>
    <row r="16" spans="2:9" ht="19.5" customHeight="1">
      <c r="B16" s="74" t="s">
        <v>144</v>
      </c>
      <c r="C16" s="104">
        <v>21.64</v>
      </c>
      <c r="D16" s="75">
        <v>162.35</v>
      </c>
      <c r="F16" s="67"/>
      <c r="G16" s="67"/>
      <c r="H16" s="67"/>
      <c r="I16" s="67"/>
    </row>
    <row r="17" spans="1:9" ht="19.5" customHeight="1">
      <c r="B17" s="74" t="s">
        <v>143</v>
      </c>
      <c r="C17" s="104">
        <v>22.08</v>
      </c>
      <c r="D17" s="104">
        <v>165.6</v>
      </c>
      <c r="F17" s="67"/>
      <c r="G17" s="67"/>
      <c r="H17" s="67"/>
      <c r="I17" s="67"/>
    </row>
    <row r="18" spans="1:9" ht="15.9" customHeight="1">
      <c r="F18" s="67"/>
      <c r="G18" s="67"/>
      <c r="H18" s="67"/>
      <c r="I18" s="67"/>
    </row>
    <row r="19" spans="1:9" ht="15.9" customHeight="1">
      <c r="A19" s="67"/>
      <c r="B19" s="67"/>
      <c r="C19" s="67"/>
      <c r="D19" s="67"/>
      <c r="E19" s="67"/>
      <c r="F19" s="67"/>
      <c r="G19" s="67"/>
      <c r="H19" s="67"/>
      <c r="I19" s="67"/>
    </row>
  </sheetData>
  <sheetProtection algorithmName="SHA-512" hashValue="ERMJ3cu3/jlSD2Gh/EEyLDNkT64yIuCqTPUXyzKAVhFtNQimTYc/FoBldrwTnHU5etPWoUQDcMhHklGplYAhnA==" saltValue="gMSjLt+NUux2lq9n39RNMQ==" spinCount="100000" sheet="1" objects="1" scenarios="1"/>
  <mergeCells count="2">
    <mergeCell ref="B2:D2"/>
    <mergeCell ref="B5:B6"/>
  </mergeCells>
  <hyperlinks>
    <hyperlink ref="F2" location="'Home FR B'!A1" tooltip="Home" display="Ç" xr:uid="{E81AE4A3-7CB0-4070-91E3-5B7849DD0A83}"/>
    <hyperlink ref="H2" location="'1FRB'!A1" tooltip="retour" display="Å" xr:uid="{75289490-853E-4739-B464-140DFC5CDD86}"/>
  </hyperlinks>
  <pageMargins left="0.78740157480314965" right="0.78740157480314965" top="0.78740157480314965" bottom="0.78740157480314965" header="0.39370078740157483" footer="0.39370078740157483"/>
  <pageSetup paperSize="9" fitToHeight="0" orientation="portrait" horizontalDpi="1200" verticalDpi="1200" r:id="rId1"/>
  <headerFooter alignWithMargins="0">
    <oddHeader>&amp;C&amp;Z&amp;F</oddHeader>
    <oddFooter>&amp;C&amp;P/&amp;N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1EC37-2E78-4DD5-BCDA-CCE82A39E155}">
  <sheetPr codeName="Sheet14">
    <tabColor theme="8" tint="0.79998168889431442"/>
  </sheetPr>
  <dimension ref="B2:F13"/>
  <sheetViews>
    <sheetView showGridLines="0" showRowColHeaders="0" workbookViewId="0">
      <selection activeCell="B11" sqref="B11"/>
    </sheetView>
  </sheetViews>
  <sheetFormatPr defaultColWidth="9" defaultRowHeight="11.4"/>
  <cols>
    <col min="2" max="2" width="26.875" bestFit="1" customWidth="1"/>
    <col min="3" max="3" width="17.25" bestFit="1" customWidth="1"/>
    <col min="4" max="4" width="15" bestFit="1" customWidth="1"/>
  </cols>
  <sheetData>
    <row r="2" spans="2:6">
      <c r="B2" t="s">
        <v>50</v>
      </c>
      <c r="C2" s="48" t="s">
        <v>13</v>
      </c>
      <c r="D2" s="48" t="s">
        <v>14</v>
      </c>
    </row>
    <row r="3" spans="2:6">
      <c r="B3" s="49">
        <v>44652</v>
      </c>
      <c r="C3" s="26">
        <v>18.47</v>
      </c>
      <c r="D3" s="26">
        <v>138.57</v>
      </c>
    </row>
    <row r="4" spans="2:6">
      <c r="B4" s="49">
        <v>44713</v>
      </c>
      <c r="C4" s="26">
        <v>18.84</v>
      </c>
      <c r="D4" s="26">
        <v>141.33000000000001</v>
      </c>
    </row>
    <row r="5" spans="2:6">
      <c r="B5" s="49">
        <v>44805</v>
      </c>
      <c r="C5" s="26">
        <v>19.22</v>
      </c>
      <c r="D5" s="26">
        <v>144.16</v>
      </c>
    </row>
    <row r="6" spans="2:6">
      <c r="B6" s="49">
        <v>44896</v>
      </c>
      <c r="C6" s="26">
        <v>19.600000000000001</v>
      </c>
      <c r="D6" s="26">
        <v>147.05000000000001</v>
      </c>
    </row>
    <row r="7" spans="2:6">
      <c r="B7" s="49">
        <v>44927</v>
      </c>
      <c r="C7" s="26">
        <v>19.989999999999998</v>
      </c>
      <c r="D7" s="26">
        <v>149.99</v>
      </c>
    </row>
    <row r="8" spans="2:6">
      <c r="B8" s="49">
        <v>45261</v>
      </c>
      <c r="C8" s="26">
        <v>20.39</v>
      </c>
      <c r="D8" s="26">
        <v>152.99</v>
      </c>
    </row>
    <row r="9" spans="2:6">
      <c r="B9" s="49">
        <v>45444</v>
      </c>
      <c r="C9" s="26">
        <v>20.8</v>
      </c>
      <c r="D9" s="26">
        <v>156.05000000000001</v>
      </c>
    </row>
    <row r="10" spans="2:6">
      <c r="B10" s="49">
        <v>45717</v>
      </c>
      <c r="C10" s="26">
        <v>21.22</v>
      </c>
      <c r="D10" s="26">
        <v>159.16999999999999</v>
      </c>
    </row>
    <row r="11" spans="2:6">
      <c r="B11" s="49">
        <v>46082</v>
      </c>
      <c r="C11" s="26">
        <v>21.64</v>
      </c>
      <c r="D11" s="26">
        <v>162.35</v>
      </c>
    </row>
    <row r="12" spans="2:6">
      <c r="B12" s="49">
        <v>46266</v>
      </c>
      <c r="C12" s="26">
        <v>22.08</v>
      </c>
      <c r="D12" s="26">
        <v>165.6</v>
      </c>
      <c r="E12" s="26"/>
      <c r="F12" s="26"/>
    </row>
    <row r="13" spans="2:6">
      <c r="B13" s="49"/>
      <c r="C13" s="26"/>
      <c r="D13" s="26"/>
    </row>
  </sheetData>
  <sheetProtection algorithmName="SHA-512" hashValue="MBzQS1BynwO8QdIeSRXh1FmXDrpRzeOq0m94mhLtmJXcYT35ILNz2D4hnPRndz+2r2O61bVvIS53SN0VEq5hSQ==" saltValue="PhT9vhl0TX8tSjTLJXRYFQ==" spinCount="100000" sheet="1" objects="1" scenarios="1"/>
  <conditionalFormatting sqref="B3:C13">
    <cfRule type="cellIs" dxfId="2" priority="1" stopIfTrue="1" operator="equal">
      <formula>0</formula>
    </cfRule>
  </conditionalFormatting>
  <conditionalFormatting sqref="C2">
    <cfRule type="cellIs" dxfId="1" priority="10" stopIfTrue="1" operator="equal">
      <formula>0</formula>
    </cfRule>
  </conditionalFormatting>
  <conditionalFormatting sqref="E12">
    <cfRule type="cellIs" dxfId="0" priority="4" stopIfTrue="1" operator="equal">
      <formula>0</formula>
    </cfRule>
  </conditionalFormatting>
  <pageMargins left="0.7" right="0.7" top="0.75" bottom="0.75" header="0.3" footer="0.3"/>
  <pageSetup paperSize="9" orientation="portrait" r:id="rId1"/>
  <headerFooter>
    <oddHeader>&amp;C&amp;Z&amp;F</oddHeader>
    <oddFooter>&amp;C&amp;P/&amp;N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7194E-BB8E-4BDB-9BF2-0D8760FF2D38}">
  <sheetPr>
    <tabColor theme="0" tint="-4.9989318521683403E-2"/>
  </sheetPr>
  <dimension ref="B2:G73"/>
  <sheetViews>
    <sheetView showGridLines="0" showRowColHeaders="0" workbookViewId="0">
      <selection activeCell="C6" sqref="C6:D6"/>
    </sheetView>
  </sheetViews>
  <sheetFormatPr defaultColWidth="9.125" defaultRowHeight="12"/>
  <cols>
    <col min="1" max="1" width="9.125" style="85"/>
    <col min="2" max="2" width="23.75" style="85" bestFit="1" customWidth="1"/>
    <col min="3" max="3" width="34.125" style="85" bestFit="1" customWidth="1"/>
    <col min="4" max="4" width="87.125" style="85" bestFit="1" customWidth="1"/>
    <col min="5" max="5" width="9.125" style="85"/>
    <col min="6" max="6" width="84" style="85" customWidth="1"/>
    <col min="7" max="7" width="68" style="85" customWidth="1"/>
    <col min="8" max="16384" width="9.125" style="85"/>
  </cols>
  <sheetData>
    <row r="2" spans="2:6" ht="30.75" customHeight="1">
      <c r="B2" s="191" t="str" cm="1">
        <f t="array" aca="1" ref="B2" ca="1">CELL("filename")</f>
        <v>https://els1-my.sharepoint.com/personal/j_mussche_larcier-intersentia_be/Documents/Bureau/[Forfaitaire binnenlandse dagvergoeding (1).xlsx]Home B</v>
      </c>
      <c r="C2" s="191"/>
      <c r="D2" s="191"/>
      <c r="E2" s="85">
        <v>127</v>
      </c>
      <c r="F2" s="86" t="str">
        <f ca="1">LEFT(B2,E2)</f>
        <v>https://els1-my.sharepoint.com/personal/j_mussche_larcier-intersentia_be/Documents/Bureau/[Forfaitaire binnenlandse dagvergoedi</v>
      </c>
    </row>
    <row r="4" spans="2:6" ht="33" customHeight="1">
      <c r="B4" s="87" t="s">
        <v>94</v>
      </c>
      <c r="C4" s="192" t="str">
        <f ca="1">$F$2&amp;"TIQ/"&amp;D16</f>
        <v>https://els1-my.sharepoint.com/personal/j_mussche_larcier-intersentia_be/Documents/Bureau/[Forfaitaire binnenlandse dagvergoediTIQ/Forfaitaire binnenlandse dagvergoeding.xlsx</v>
      </c>
      <c r="D4" s="192"/>
      <c r="E4" s="85">
        <f ca="1">LEN(C4)</f>
        <v>174</v>
      </c>
    </row>
    <row r="5" spans="2:6" ht="33" customHeight="1">
      <c r="B5" s="88" t="s">
        <v>95</v>
      </c>
      <c r="C5" s="193" t="str">
        <f ca="1">$F$2&amp;"TIQ/"&amp;D25</f>
        <v>https://els1-my.sharepoint.com/personal/j_mussche_larcier-intersentia_be/Documents/Bureau/[Forfaitaire binnenlandse dagvergoediTIQ/ Indemnité journalière forfaitaire pour un déplacement en Belgique.xlsx</v>
      </c>
      <c r="D5" s="194"/>
      <c r="E5" s="85">
        <f ca="1">LEN(C5)</f>
        <v>202</v>
      </c>
    </row>
    <row r="6" spans="2:6" ht="33" customHeight="1">
      <c r="B6" s="89" t="s">
        <v>96</v>
      </c>
      <c r="C6" s="195" t="str">
        <f ca="1">$F$2&amp;"BIC/"&amp;D37</f>
        <v>https://els1-my.sharepoint.com/personal/j_mussche_larcier-intersentia_be/Documents/Bureau/[Forfaitaire binnenlandse dagvergoediBIC/Forfaitaire binnenlandse dagvergoeding.xlsx</v>
      </c>
      <c r="D6" s="195"/>
      <c r="E6" s="85">
        <f ca="1">LEN(C6)</f>
        <v>174</v>
      </c>
    </row>
    <row r="7" spans="2:6" ht="33" customHeight="1">
      <c r="B7" s="90" t="s">
        <v>97</v>
      </c>
      <c r="C7" s="196" t="str">
        <f ca="1">$F$2&amp;"BIC/"&amp;D46</f>
        <v>https://els1-my.sharepoint.com/personal/j_mussche_larcier-intersentia_be/Documents/Bureau/[Forfaitaire binnenlandse dagvergoediBIC/ Indemnité journalière forfaitaire pour un déplacement en Belgique.xlsx</v>
      </c>
      <c r="D7" s="196"/>
      <c r="E7" s="85">
        <f ca="1">LEN(C7)</f>
        <v>202</v>
      </c>
    </row>
    <row r="9" spans="2:6">
      <c r="B9" s="91" t="s">
        <v>98</v>
      </c>
    </row>
    <row r="10" spans="2:6">
      <c r="B10" s="92" t="str">
        <f>D35&amp;"-"&amp;D44&amp;"-"&amp;D14&amp;"-"&amp;D23</f>
        <v>473247-473246-422472-422558</v>
      </c>
    </row>
    <row r="11" spans="2:6">
      <c r="B11" s="93"/>
    </row>
    <row r="12" spans="2:6">
      <c r="B12" s="85" t="s">
        <v>99</v>
      </c>
    </row>
    <row r="13" spans="2:6">
      <c r="B13" s="188" t="s">
        <v>100</v>
      </c>
      <c r="C13" s="189"/>
      <c r="D13" s="190"/>
    </row>
    <row r="14" spans="2:6">
      <c r="B14" s="182" t="s">
        <v>101</v>
      </c>
      <c r="C14" s="94" t="s">
        <v>102</v>
      </c>
      <c r="D14" s="95">
        <v>422472</v>
      </c>
    </row>
    <row r="15" spans="2:6">
      <c r="B15" s="183"/>
      <c r="C15" s="94" t="s">
        <v>103</v>
      </c>
      <c r="D15" s="96" t="s">
        <v>16</v>
      </c>
    </row>
    <row r="16" spans="2:6">
      <c r="B16" s="183"/>
      <c r="C16" s="94" t="s">
        <v>104</v>
      </c>
      <c r="D16" s="96" t="s">
        <v>117</v>
      </c>
    </row>
    <row r="17" spans="2:4">
      <c r="B17" s="183"/>
      <c r="C17" s="94" t="s">
        <v>105</v>
      </c>
      <c r="D17" s="97" t="s">
        <v>106</v>
      </c>
    </row>
    <row r="18" spans="2:4">
      <c r="B18" s="183"/>
      <c r="C18" s="97" t="s">
        <v>107</v>
      </c>
      <c r="D18" s="97" t="s">
        <v>108</v>
      </c>
    </row>
    <row r="19" spans="2:4">
      <c r="B19" s="183"/>
      <c r="C19" s="94" t="s">
        <v>109</v>
      </c>
      <c r="D19" s="97" t="s">
        <v>108</v>
      </c>
    </row>
    <row r="20" spans="2:4">
      <c r="B20" s="183"/>
      <c r="C20" s="94" t="s">
        <v>110</v>
      </c>
      <c r="D20" s="97" t="s">
        <v>147</v>
      </c>
    </row>
    <row r="21" spans="2:4">
      <c r="B21" s="183"/>
      <c r="C21" s="94" t="s">
        <v>111</v>
      </c>
      <c r="D21" s="97" t="s">
        <v>108</v>
      </c>
    </row>
    <row r="22" spans="2:4">
      <c r="B22" s="184"/>
      <c r="C22" s="94" t="s">
        <v>112</v>
      </c>
      <c r="D22" s="97" t="s">
        <v>113</v>
      </c>
    </row>
    <row r="23" spans="2:4">
      <c r="B23" s="182" t="s">
        <v>114</v>
      </c>
      <c r="C23" s="94" t="s">
        <v>102</v>
      </c>
      <c r="D23" s="95">
        <v>422558</v>
      </c>
    </row>
    <row r="24" spans="2:4">
      <c r="B24" s="183"/>
      <c r="C24" s="94" t="s">
        <v>103</v>
      </c>
      <c r="D24" s="96" t="s">
        <v>118</v>
      </c>
    </row>
    <row r="25" spans="2:4">
      <c r="B25" s="183"/>
      <c r="C25" s="94" t="s">
        <v>104</v>
      </c>
      <c r="D25" s="96" t="s">
        <v>119</v>
      </c>
    </row>
    <row r="26" spans="2:4">
      <c r="B26" s="183"/>
      <c r="C26" s="94" t="s">
        <v>105</v>
      </c>
      <c r="D26" s="97" t="s">
        <v>106</v>
      </c>
    </row>
    <row r="27" spans="2:4">
      <c r="B27" s="183"/>
      <c r="C27" s="97" t="s">
        <v>107</v>
      </c>
      <c r="D27" s="97" t="s">
        <v>108</v>
      </c>
    </row>
    <row r="28" spans="2:4">
      <c r="B28" s="183"/>
      <c r="C28" s="94" t="s">
        <v>109</v>
      </c>
      <c r="D28" s="97" t="s">
        <v>108</v>
      </c>
    </row>
    <row r="29" spans="2:4">
      <c r="B29" s="183"/>
      <c r="C29" s="94" t="s">
        <v>110</v>
      </c>
      <c r="D29" s="97" t="s">
        <v>147</v>
      </c>
    </row>
    <row r="30" spans="2:4">
      <c r="B30" s="183"/>
      <c r="C30" s="94" t="s">
        <v>111</v>
      </c>
      <c r="D30" s="97" t="s">
        <v>108</v>
      </c>
    </row>
    <row r="31" spans="2:4">
      <c r="B31" s="184"/>
      <c r="C31" s="94" t="s">
        <v>112</v>
      </c>
      <c r="D31" s="97" t="s">
        <v>113</v>
      </c>
    </row>
    <row r="33" spans="2:7">
      <c r="B33" s="85" t="s">
        <v>115</v>
      </c>
      <c r="D33" s="102"/>
    </row>
    <row r="34" spans="2:7">
      <c r="B34" s="185" t="s">
        <v>100</v>
      </c>
      <c r="C34" s="186"/>
      <c r="D34" s="187"/>
    </row>
    <row r="35" spans="2:7">
      <c r="B35" s="182" t="s">
        <v>101</v>
      </c>
      <c r="C35" s="94" t="s">
        <v>102</v>
      </c>
      <c r="D35" s="95">
        <v>473247</v>
      </c>
    </row>
    <row r="36" spans="2:7">
      <c r="B36" s="183"/>
      <c r="C36" s="94" t="s">
        <v>103</v>
      </c>
      <c r="D36" s="96" t="s">
        <v>16</v>
      </c>
    </row>
    <row r="37" spans="2:7">
      <c r="B37" s="183"/>
      <c r="C37" s="94" t="s">
        <v>116</v>
      </c>
      <c r="D37" s="96" t="s">
        <v>117</v>
      </c>
    </row>
    <row r="38" spans="2:7">
      <c r="B38" s="183"/>
      <c r="C38" s="94" t="s">
        <v>105</v>
      </c>
      <c r="D38" s="97" t="s">
        <v>106</v>
      </c>
    </row>
    <row r="39" spans="2:7">
      <c r="B39" s="183"/>
      <c r="C39" s="97" t="s">
        <v>107</v>
      </c>
      <c r="D39" s="97" t="s">
        <v>108</v>
      </c>
      <c r="G39" s="98"/>
    </row>
    <row r="40" spans="2:7">
      <c r="B40" s="183"/>
      <c r="C40" s="94" t="s">
        <v>109</v>
      </c>
      <c r="D40" s="97" t="s">
        <v>108</v>
      </c>
    </row>
    <row r="41" spans="2:7">
      <c r="B41" s="183"/>
      <c r="C41" s="94" t="s">
        <v>110</v>
      </c>
      <c r="D41" s="97" t="s">
        <v>147</v>
      </c>
    </row>
    <row r="42" spans="2:7">
      <c r="B42" s="183"/>
      <c r="C42" s="94" t="s">
        <v>111</v>
      </c>
      <c r="D42" s="97" t="s">
        <v>108</v>
      </c>
    </row>
    <row r="43" spans="2:7">
      <c r="B43" s="184"/>
      <c r="C43" s="94" t="s">
        <v>112</v>
      </c>
      <c r="D43" s="97" t="s">
        <v>113</v>
      </c>
    </row>
    <row r="44" spans="2:7">
      <c r="B44" s="182" t="s">
        <v>114</v>
      </c>
      <c r="C44" s="94" t="s">
        <v>102</v>
      </c>
      <c r="D44" s="95">
        <v>473246</v>
      </c>
      <c r="F44" s="98"/>
    </row>
    <row r="45" spans="2:7">
      <c r="B45" s="183"/>
      <c r="C45" s="94" t="s">
        <v>103</v>
      </c>
      <c r="D45" s="96" t="s">
        <v>118</v>
      </c>
    </row>
    <row r="46" spans="2:7">
      <c r="B46" s="183"/>
      <c r="C46" s="94" t="s">
        <v>116</v>
      </c>
      <c r="D46" s="96" t="s">
        <v>119</v>
      </c>
    </row>
    <row r="47" spans="2:7">
      <c r="B47" s="183"/>
      <c r="C47" s="94" t="s">
        <v>105</v>
      </c>
      <c r="D47" s="97" t="s">
        <v>106</v>
      </c>
    </row>
    <row r="48" spans="2:7">
      <c r="B48" s="183"/>
      <c r="C48" s="97" t="s">
        <v>107</v>
      </c>
      <c r="D48" s="97" t="s">
        <v>108</v>
      </c>
    </row>
    <row r="49" spans="2:4">
      <c r="B49" s="183"/>
      <c r="C49" s="94" t="s">
        <v>109</v>
      </c>
      <c r="D49" s="97" t="s">
        <v>108</v>
      </c>
    </row>
    <row r="50" spans="2:4">
      <c r="B50" s="183"/>
      <c r="C50" s="94" t="s">
        <v>110</v>
      </c>
      <c r="D50" s="97" t="s">
        <v>147</v>
      </c>
    </row>
    <row r="51" spans="2:4">
      <c r="B51" s="183"/>
      <c r="C51" s="94" t="s">
        <v>111</v>
      </c>
      <c r="D51" s="97" t="s">
        <v>108</v>
      </c>
    </row>
    <row r="52" spans="2:4">
      <c r="B52" s="184"/>
      <c r="C52" s="94" t="s">
        <v>112</v>
      </c>
      <c r="D52" s="97" t="s">
        <v>113</v>
      </c>
    </row>
    <row r="53" spans="2:4">
      <c r="B53" s="99"/>
      <c r="C53" s="100"/>
      <c r="D53" s="101"/>
    </row>
    <row r="56" spans="2:4">
      <c r="C56" s="103"/>
    </row>
    <row r="57" spans="2:4">
      <c r="C57" s="103"/>
    </row>
    <row r="58" spans="2:4">
      <c r="C58" s="103"/>
    </row>
    <row r="59" spans="2:4">
      <c r="C59" s="103"/>
    </row>
    <row r="60" spans="2:4">
      <c r="C60" s="103"/>
    </row>
    <row r="61" spans="2:4">
      <c r="C61" s="103"/>
    </row>
    <row r="62" spans="2:4">
      <c r="C62" s="103"/>
    </row>
    <row r="63" spans="2:4">
      <c r="C63" s="103"/>
    </row>
    <row r="64" spans="2:4">
      <c r="C64" s="103"/>
    </row>
    <row r="65" spans="3:3">
      <c r="C65" s="103"/>
    </row>
    <row r="66" spans="3:3">
      <c r="C66" s="103"/>
    </row>
    <row r="67" spans="3:3">
      <c r="C67" s="103"/>
    </row>
    <row r="68" spans="3:3">
      <c r="C68" s="103"/>
    </row>
    <row r="69" spans="3:3">
      <c r="C69" s="103"/>
    </row>
    <row r="70" spans="3:3">
      <c r="C70" s="103"/>
    </row>
    <row r="71" spans="3:3">
      <c r="C71" s="103"/>
    </row>
    <row r="72" spans="3:3">
      <c r="C72" s="103"/>
    </row>
    <row r="73" spans="3:3">
      <c r="C73" s="103"/>
    </row>
  </sheetData>
  <sheetProtection algorithmName="SHA-512" hashValue="d0QQ2x5heTNpmX4Tp+3cxzYzk+J04bBtMyUr6WRVsXDzHt9Ci154X8TvGfvH//VU2JXTlVHJPZEaTWjt9fd50A==" saltValue="3+dyCVuq/Jaje6JGl2PJAA==" spinCount="100000" sheet="1" objects="1" scenarios="1"/>
  <mergeCells count="11">
    <mergeCell ref="B13:D13"/>
    <mergeCell ref="B2:D2"/>
    <mergeCell ref="C4:D4"/>
    <mergeCell ref="C5:D5"/>
    <mergeCell ref="C6:D6"/>
    <mergeCell ref="C7:D7"/>
    <mergeCell ref="B14:B22"/>
    <mergeCell ref="B23:B31"/>
    <mergeCell ref="B34:D34"/>
    <mergeCell ref="B35:B43"/>
    <mergeCell ref="B44:B52"/>
  </mergeCells>
  <hyperlinks>
    <hyperlink ref="C5" r:id="rId1" display="https://els1.sharepoint.com/teams/ToolsSolutions/Documents partages/Ber_Phil/aUpdate Tools/Updates 2023/01.2023/07 VAA auto - forfait beroepskosten of bewezen beroepskosten/TAXIQ/ATN voiture-frais professionnels forfaitaires ou réels et prouvés.xlsx" xr:uid="{25F2BCC6-C828-4F49-84E2-D631BEFC9A00}"/>
    <hyperlink ref="C6" r:id="rId2" display="https://els1.sharepoint.com/teams/ToolsSolutions/Documents partages/Ber_Phil/aUpdate Tools/Updates 2023/01.2023/07 VAA auto - forfait beroepskosten of bewezen beroepskosten/BASIC/VAA auto_ beroepskosten of bewezen beroepskosten.xlsx" xr:uid="{98A36C56-D88E-438D-B4A1-FFB65E5C8AE6}"/>
  </hyperlinks>
  <pageMargins left="0.7" right="0.7" top="0.75" bottom="0.75" header="0.3" footer="0.3"/>
  <pageSetup paperSize="9" orientation="portrait" r:id="rId3"/>
  <headerFooter>
    <oddHeader>&amp;C&amp;Z&amp;F</oddHeader>
    <oddFooter>&amp;C&amp;P/&amp;N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E67BC378ED6E94CA11F89AB07685AA6" ma:contentTypeVersion="17" ma:contentTypeDescription="Crée un document." ma:contentTypeScope="" ma:versionID="e8204484800435c6333e4226d3430378">
  <xsd:schema xmlns:xsd="http://www.w3.org/2001/XMLSchema" xmlns:xs="http://www.w3.org/2001/XMLSchema" xmlns:p="http://schemas.microsoft.com/office/2006/metadata/properties" xmlns:ns2="9f1a52dd-c97f-4abb-8a98-4088ff99792c" xmlns:ns3="c1100eb2-400f-4abd-90be-61dbc9e47e5b" targetNamespace="http://schemas.microsoft.com/office/2006/metadata/properties" ma:root="true" ma:fieldsID="23b50c93c4d7cd3a0827e0aeb517dcb9" ns2:_="" ns3:_="">
    <xsd:import namespace="9f1a52dd-c97f-4abb-8a98-4088ff99792c"/>
    <xsd:import namespace="c1100eb2-400f-4abd-90be-61dbc9e47e5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DateReleased" minOccurs="0"/>
                <xsd:element ref="ns2:ReleaseDate"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a52dd-c97f-4abb-8a98-4088ff9979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DateReleased" ma:index="15" nillable="true" ma:displayName="Date Released" ma:description="Date the tool went online" ma:format="DateOnly" ma:internalName="DateReleased">
      <xsd:simpleType>
        <xsd:restriction base="dms:DateTime"/>
      </xsd:simpleType>
    </xsd:element>
    <xsd:element name="ReleaseDate" ma:index="16" nillable="true" ma:displayName="ReleaseDate" ma:format="DateOnly" ma:internalName="ReleaseDate">
      <xsd:simpleType>
        <xsd:restriction base="dms:DateTim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Balises d’images" ma:readOnly="false" ma:fieldId="{5cf76f15-5ced-4ddc-b409-7134ff3c332f}" ma:taxonomyMulti="true" ma:sspId="2fe44bfb-e75a-4fbb-8411-8334253ed794"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1100eb2-400f-4abd-90be-61dbc9e47e5b"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20" nillable="true" ma:displayName="Taxonomy Catch All Column" ma:hidden="true" ma:list="{c531412b-6f78-4793-806f-a8c109049e91}" ma:internalName="TaxCatchAll" ma:showField="CatchAllData" ma:web="c1100eb2-400f-4abd-90be-61dbc9e47e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leaseDate xmlns="9f1a52dd-c97f-4abb-8a98-4088ff99792c" xsi:nil="true"/>
    <DateReleased xmlns="9f1a52dd-c97f-4abb-8a98-4088ff99792c" xsi:nil="true"/>
    <lcf76f155ced4ddcb4097134ff3c332f xmlns="9f1a52dd-c97f-4abb-8a98-4088ff99792c">
      <Terms xmlns="http://schemas.microsoft.com/office/infopath/2007/PartnerControls"/>
    </lcf76f155ced4ddcb4097134ff3c332f>
    <TaxCatchAll xmlns="c1100eb2-400f-4abd-90be-61dbc9e47e5b" xsi:nil="true"/>
  </documentManagement>
</p:properties>
</file>

<file path=customXml/itemProps1.xml><?xml version="1.0" encoding="utf-8"?>
<ds:datastoreItem xmlns:ds="http://schemas.openxmlformats.org/officeDocument/2006/customXml" ds:itemID="{DEE0360F-86AA-4D72-A7FB-04C2E74EFA8A}">
  <ds:schemaRefs>
    <ds:schemaRef ds:uri="http://schemas.microsoft.com/sharepoint/v3/contenttype/forms"/>
  </ds:schemaRefs>
</ds:datastoreItem>
</file>

<file path=customXml/itemProps2.xml><?xml version="1.0" encoding="utf-8"?>
<ds:datastoreItem xmlns:ds="http://schemas.openxmlformats.org/officeDocument/2006/customXml" ds:itemID="{18294264-EF19-414A-A787-45EC8DEB52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1a52dd-c97f-4abb-8a98-4088ff99792c"/>
    <ds:schemaRef ds:uri="c1100eb2-400f-4abd-90be-61dbc9e47e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DE8CC1-74CE-4BA4-9172-66C3209EBAC4}">
  <ds:schemaRefs>
    <ds:schemaRef ds:uri="http://purl.org/dc/elements/1.1/"/>
    <ds:schemaRef ds:uri="http://schemas.microsoft.com/office/2006/metadata/properties"/>
    <ds:schemaRef ds:uri="c1100eb2-400f-4abd-90be-61dbc9e47e5b"/>
    <ds:schemaRef ds:uri="9f1a52dd-c97f-4abb-8a98-4088ff99792c"/>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Metadata/LabelInfo.xml><?xml version="1.0" encoding="utf-8"?>
<clbl:labelList xmlns:clbl="http://schemas.microsoft.com/office/2020/mipLabelMetadata">
  <clbl:label id="{9190321e-891b-43ae-8331-d64779e48c94}" enabled="1" method="Standard" siteId="{1d99125f-df57-4e5c-b504-47a3874786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9</vt:i4>
      </vt:variant>
    </vt:vector>
  </HeadingPairs>
  <TitlesOfParts>
    <vt:vector size="22" baseType="lpstr">
      <vt:lpstr>Home</vt:lpstr>
      <vt:lpstr>1</vt:lpstr>
      <vt:lpstr>2</vt:lpstr>
      <vt:lpstr>Home FR</vt:lpstr>
      <vt:lpstr>1FR</vt:lpstr>
      <vt:lpstr>2FR</vt:lpstr>
      <vt:lpstr>Home B</vt:lpstr>
      <vt:lpstr>1B</vt:lpstr>
      <vt:lpstr>2B</vt:lpstr>
      <vt:lpstr>Home FR B</vt:lpstr>
      <vt:lpstr>1FRB</vt:lpstr>
      <vt:lpstr>2FRB</vt:lpstr>
      <vt:lpstr>EDISEC</vt:lpstr>
      <vt:lpstr>DTM</vt:lpstr>
      <vt:lpstr>'1'!Print_Area</vt:lpstr>
      <vt:lpstr>'1B'!Print_Area</vt:lpstr>
      <vt:lpstr>'1FR'!Print_Area</vt:lpstr>
      <vt:lpstr>'1FRB'!Print_Area</vt:lpstr>
      <vt:lpstr>'2'!Print_Area</vt:lpstr>
      <vt:lpstr>'2B'!Print_Area</vt:lpstr>
      <vt:lpstr>'2FR'!Print_Area</vt:lpstr>
      <vt:lpstr>'2FRB'!Print_Area</vt:lpstr>
    </vt:vector>
  </TitlesOfParts>
  <Manager/>
  <Company>Indicator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Philippe POISMANS</dc:creator>
  <cp:keywords>473247-473246-422472-422558</cp:keywords>
  <dc:description/>
  <cp:lastModifiedBy>Jonatan MUSSCHE</cp:lastModifiedBy>
  <cp:lastPrinted>2024-01-08T14:25:59Z</cp:lastPrinted>
  <dcterms:created xsi:type="dcterms:W3CDTF">2000-02-07T09:26:44Z</dcterms:created>
  <dcterms:modified xsi:type="dcterms:W3CDTF">2026-10-21T11:59:40Z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0x0101009E67BC378ED6E94CA11F89AB07685AA6</vt:lpwstr>
  </property>
  <property fmtid="{D5CDD505-2E9C-101B-9397-08002B2CF9AE}" pid="3" name="MediaServiceImageTags">
    <vt:lpwstr/>
  </property>
</Properties>
</file>